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125" activeTab="0"/>
  </bookViews>
  <sheets>
    <sheet name="申込表" sheetId="1" r:id="rId1"/>
  </sheets>
  <definedNames>
    <definedName name="_xlnm.Print_Area" localSheetId="0">'申込表'!$A$1:$AB$41</definedName>
  </definedNames>
  <calcPr fullCalcOnLoad="1"/>
</workbook>
</file>

<file path=xl/sharedStrings.xml><?xml version="1.0" encoding="utf-8"?>
<sst xmlns="http://schemas.openxmlformats.org/spreadsheetml/2006/main" count="262" uniqueCount="163">
  <si>
    <t>富山市</t>
  </si>
  <si>
    <t xml:space="preserve"> 滑川市</t>
  </si>
  <si>
    <t xml:space="preserve"> 魚津市</t>
  </si>
  <si>
    <t xml:space="preserve"> 黒部市</t>
  </si>
  <si>
    <t>中新川</t>
  </si>
  <si>
    <t>下新川</t>
  </si>
  <si>
    <t>高岡市</t>
  </si>
  <si>
    <t>氷見市</t>
  </si>
  <si>
    <t>砺波市</t>
  </si>
  <si>
    <t>小矢部</t>
  </si>
  <si>
    <t>小矢部西部</t>
  </si>
  <si>
    <t>小矢部東部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</si>
  <si>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</si>
  <si>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</si>
  <si>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</si>
  <si>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</si>
  <si>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</si>
  <si>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</si>
  <si>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</si>
  <si>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</si>
  <si>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</si>
  <si>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ＫＳ太閤山</t>
  </si>
  <si>
    <t>小杉 東部</t>
  </si>
  <si>
    <t>福　　 　野</t>
  </si>
  <si>
    <t>城　　 　端</t>
  </si>
  <si>
    <t>井　　 　波</t>
  </si>
  <si>
    <t>ＫＳ 福岡</t>
  </si>
  <si>
    <t>福　　  　光</t>
  </si>
  <si>
    <t>新　　 　庄</t>
  </si>
  <si>
    <t>新庄 東部</t>
  </si>
  <si>
    <t>湯　 　　沢</t>
  </si>
  <si>
    <t>東  岩  瀬</t>
  </si>
  <si>
    <t>豊　　 　田</t>
  </si>
  <si>
    <t>中　 　　島</t>
  </si>
  <si>
    <t>堀　　 　川</t>
  </si>
  <si>
    <t>掛　　   尾</t>
  </si>
  <si>
    <t>大　　　 田</t>
  </si>
  <si>
    <t>清　　 　水</t>
  </si>
  <si>
    <t>前　 　　沢</t>
  </si>
  <si>
    <t>山室 西部</t>
  </si>
  <si>
    <t>有　 　　沢</t>
  </si>
  <si>
    <t>呉  羽  東</t>
  </si>
  <si>
    <t>呉  羽  南</t>
  </si>
  <si>
    <t>水　　   橋</t>
  </si>
  <si>
    <t>西  滑  川</t>
  </si>
  <si>
    <t>東  滑  川</t>
  </si>
  <si>
    <t>中  滑  川</t>
  </si>
  <si>
    <t>魚津 中部</t>
  </si>
  <si>
    <t>魚津 南部</t>
  </si>
  <si>
    <t>魚津 東部</t>
  </si>
  <si>
    <t>桜　 　　井</t>
  </si>
  <si>
    <t>生　　 　地</t>
  </si>
  <si>
    <t>石　 　　田</t>
  </si>
  <si>
    <t>舟　　　橋</t>
  </si>
  <si>
    <t>上市 西部</t>
  </si>
  <si>
    <t>入善 東部</t>
  </si>
  <si>
    <t>入善 西部</t>
  </si>
  <si>
    <t>舟　　   見</t>
  </si>
  <si>
    <t>朝　　　 日</t>
  </si>
  <si>
    <t>東　　　 山</t>
  </si>
  <si>
    <t>宇  奈  月</t>
  </si>
  <si>
    <t>大　久　保</t>
  </si>
  <si>
    <t>笹　　 　津</t>
  </si>
  <si>
    <t>上　　 　滝</t>
  </si>
  <si>
    <t>小　　　 見</t>
  </si>
  <si>
    <t>福　　　沢</t>
  </si>
  <si>
    <t>八　　　尾</t>
  </si>
  <si>
    <t>速　　　星</t>
  </si>
  <si>
    <t>婦中西部</t>
  </si>
  <si>
    <t xml:space="preserve"> ＫＳ山田</t>
  </si>
  <si>
    <t>細      入</t>
  </si>
  <si>
    <t>高岡 野村</t>
  </si>
  <si>
    <t>伏　　 　木</t>
  </si>
  <si>
    <t>高  岡  西</t>
  </si>
  <si>
    <t>戸　　 　出</t>
  </si>
  <si>
    <t>中 　　　田</t>
  </si>
  <si>
    <t>氷見 中部</t>
  </si>
  <si>
    <t>氷見 北部</t>
  </si>
  <si>
    <t>氷見 南條</t>
  </si>
  <si>
    <t>速　　　川</t>
  </si>
  <si>
    <t>新湊 東部</t>
  </si>
  <si>
    <t>中  伏  木</t>
  </si>
  <si>
    <t>射　　 　北</t>
  </si>
  <si>
    <t>本　　 　江</t>
  </si>
  <si>
    <t>小　 　　杉</t>
  </si>
  <si>
    <t>大　 　　門</t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</si>
  <si>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東部</t>
    </r>
  </si>
  <si>
    <r>
      <t>砺波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西部</t>
    </r>
  </si>
  <si>
    <t>北日本新聞</t>
  </si>
  <si>
    <t>　</t>
  </si>
  <si>
    <t>ＫＳ東富山</t>
  </si>
  <si>
    <t>ＫＳ五箇山</t>
  </si>
  <si>
    <t>南砺市</t>
  </si>
  <si>
    <t>砺波 南部</t>
  </si>
  <si>
    <t>呉羽　下伏</t>
  </si>
  <si>
    <t>興　　　南</t>
  </si>
  <si>
    <t>射水市</t>
  </si>
  <si>
    <t xml:space="preserve"> ＫＳ 　富山</t>
  </si>
  <si>
    <t xml:space="preserve"> ＫＳ　 蜷川</t>
  </si>
  <si>
    <t>ＫＳ　山室</t>
  </si>
  <si>
    <t>ＫＳ　 魚津</t>
  </si>
  <si>
    <t>上市 東部</t>
  </si>
  <si>
    <t>奥　　　田</t>
  </si>
  <si>
    <t>KS　高岡</t>
  </si>
  <si>
    <t>ＫＳ高岡南部</t>
  </si>
  <si>
    <t>ＫＳ丸の内</t>
  </si>
  <si>
    <t>　</t>
  </si>
  <si>
    <r>
      <t xml:space="preserve"> ◆</t>
    </r>
    <r>
      <rPr>
        <sz val="26"/>
        <rFont val="HGP創英角ﾎﾟｯﾌﾟ体"/>
        <family val="3"/>
      </rPr>
      <t>折込広告申込書/朝刊◆</t>
    </r>
    <r>
      <rPr>
        <sz val="28"/>
        <rFont val="HGP創英角ﾎﾟｯﾌﾟ体"/>
        <family val="3"/>
      </rPr>
      <t>　</t>
    </r>
  </si>
  <si>
    <t>　(株） 北日本新聞サービスセンター</t>
  </si>
  <si>
    <t>販売店名</t>
  </si>
  <si>
    <t>郡市名</t>
  </si>
  <si>
    <t>部  数</t>
  </si>
  <si>
    <t>折 込 数</t>
  </si>
  <si>
    <t>折  込  数</t>
  </si>
  <si>
    <t>　</t>
  </si>
  <si>
    <t>　</t>
  </si>
  <si>
    <t>折込日</t>
  </si>
  <si>
    <t>　</t>
  </si>
  <si>
    <t>月</t>
  </si>
  <si>
    <t>日</t>
  </si>
  <si>
    <t>枚　数</t>
  </si>
  <si>
    <t xml:space="preserve"> </t>
  </si>
  <si>
    <t>枚</t>
  </si>
  <si>
    <t>ＫＳ立山</t>
  </si>
  <si>
    <t>立山南部</t>
  </si>
  <si>
    <t>サイズ</t>
  </si>
  <si>
    <t>Ｂ４　　  Ｂ５　  　厚紙　</t>
  </si>
  <si>
    <t xml:space="preserve">  Ｂ３　　Ｂ２ 　　Ｂ全　 　他（　　　）　</t>
  </si>
  <si>
    <t>広告名</t>
  </si>
  <si>
    <t>タイトル</t>
  </si>
  <si>
    <t>請求先</t>
  </si>
  <si>
    <t>　</t>
  </si>
  <si>
    <t>搬入先</t>
  </si>
  <si>
    <t>　</t>
  </si>
  <si>
    <r>
      <t xml:space="preserve">　１．富山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>２．高岡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３．新川</t>
    </r>
  </si>
  <si>
    <t>県西部全域</t>
  </si>
  <si>
    <t>■岐阜県飛騨市</t>
  </si>
  <si>
    <t>搬入業者(印刷会社)</t>
  </si>
  <si>
    <t>神　　岡</t>
  </si>
  <si>
    <t>茂    住</t>
  </si>
  <si>
    <t>　　  　　 月　    　 　日   　 納品</t>
  </si>
  <si>
    <t>中　日　新　聞</t>
  </si>
  <si>
    <t>【搬入時に見本チラシ２部付けてください】</t>
  </si>
  <si>
    <t>朝　日　新　聞</t>
  </si>
  <si>
    <t>申込者</t>
  </si>
  <si>
    <t xml:space="preserve">   TEL　(       　　 ) 　　     -</t>
  </si>
  <si>
    <t>県東部全域</t>
  </si>
  <si>
    <t>読　売　新　聞</t>
  </si>
  <si>
    <t>富　山　新　聞</t>
  </si>
  <si>
    <t>＊要望（注意）事項</t>
  </si>
  <si>
    <t>県東部</t>
  </si>
  <si>
    <t>県西部</t>
  </si>
  <si>
    <t>合　　計</t>
  </si>
  <si>
    <r>
      <t xml:space="preserve"> 〒939-2708　富山市婦中町島本郷10-7</t>
    </r>
    <r>
      <rPr>
        <sz val="12"/>
        <rFont val="ＭＳ Ｐゴシック"/>
        <family val="3"/>
      </rPr>
      <t>　TEL 076(421)8686  FAX 076(421)1452</t>
    </r>
  </si>
  <si>
    <t>ＮC　城東</t>
  </si>
  <si>
    <t>ＫＳ　利賀</t>
  </si>
  <si>
    <t>小矢部津沢</t>
  </si>
  <si>
    <t>和　　　合</t>
  </si>
  <si>
    <t>県内全域</t>
  </si>
  <si>
    <t>大        泉</t>
  </si>
  <si>
    <t>&lt;平成２８年１２月朝刊折込部数&gt;</t>
  </si>
  <si>
    <t xml:space="preserve"> ＫＳ  新湊 </t>
  </si>
  <si>
    <t>ＫＳ　五福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</si>
</sst>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26"/>
      <name val="HGP創英角ﾎﾟｯﾌﾟ体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28"/>
      <name val="HGP創英角ﾎﾟｯﾌﾟ体"/>
      <family val="3"/>
    </font>
    <font>
      <sz val="8"/>
      <name val="ＭＳ Ｐゴシック"/>
      <family val="3"/>
    </font>
    <font>
      <sz val="32"/>
      <name val="HGP創英角ﾎﾟｯﾌﾟ体"/>
      <family val="3"/>
    </font>
    <font>
      <sz val="28"/>
      <name val="HGPｺﾞｼｯｸE"/>
      <family val="3"/>
    </font>
    <font>
      <sz val="11"/>
      <name val="HGP創英角ﾎﾟｯﾌﾟ体"/>
      <family val="3"/>
    </font>
    <font>
      <sz val="22"/>
      <name val="HGP創英角ｺﾞｼｯｸUB"/>
      <family val="3"/>
    </font>
    <font>
      <sz val="9"/>
      <name val="ＭＳ 明朝"/>
      <family val="1"/>
    </font>
    <font>
      <b/>
      <sz val="18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  <font>
      <sz val="24"/>
      <name val="ＭＳ Ｐゴシック"/>
      <family val="3"/>
    </font>
    <font>
      <sz val="18"/>
      <name val="HGPｺﾞｼｯｸE"/>
      <family val="3"/>
    </font>
    <font>
      <sz val="10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3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12" fillId="0" borderId="37" xfId="0" applyFont="1" applyBorder="1" applyAlignment="1">
      <alignment/>
    </xf>
    <xf numFmtId="0" fontId="15" fillId="0" borderId="39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" fontId="15" fillId="0" borderId="0" xfId="0" applyNumberFormat="1" applyFont="1" applyAlignment="1">
      <alignment/>
    </xf>
    <xf numFmtId="0" fontId="0" fillId="0" borderId="45" xfId="0" applyBorder="1" applyAlignment="1">
      <alignment vertical="center"/>
    </xf>
    <xf numFmtId="3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7" xfId="0" applyBorder="1" applyAlignment="1">
      <alignment/>
    </xf>
    <xf numFmtId="0" fontId="0" fillId="0" borderId="38" xfId="0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38" fontId="27" fillId="0" borderId="0" xfId="58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/>
    </xf>
    <xf numFmtId="3" fontId="2" fillId="0" borderId="51" xfId="0" applyNumberFormat="1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vertical="center"/>
    </xf>
    <xf numFmtId="0" fontId="27" fillId="0" borderId="31" xfId="0" applyFont="1" applyBorder="1" applyAlignment="1">
      <alignment horizontal="left" vertical="center"/>
    </xf>
    <xf numFmtId="3" fontId="27" fillId="0" borderId="31" xfId="0" applyNumberFormat="1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center"/>
    </xf>
    <xf numFmtId="0" fontId="8" fillId="0" borderId="54" xfId="0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27" fillId="0" borderId="54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" fontId="2" fillId="0" borderId="5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0" fontId="0" fillId="0" borderId="50" xfId="0" applyBorder="1" applyAlignment="1">
      <alignment/>
    </xf>
    <xf numFmtId="0" fontId="20" fillId="0" borderId="64" xfId="0" applyFont="1" applyBorder="1" applyAlignment="1">
      <alignment horizontal="center" vertical="center"/>
    </xf>
    <xf numFmtId="3" fontId="2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/>
    </xf>
    <xf numFmtId="3" fontId="2" fillId="0" borderId="59" xfId="0" applyNumberFormat="1" applyFont="1" applyBorder="1" applyAlignment="1">
      <alignment horizontal="right" vertical="center"/>
    </xf>
    <xf numFmtId="38" fontId="0" fillId="0" borderId="68" xfId="49" applyFont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68" xfId="49" applyFont="1" applyBorder="1" applyAlignment="1">
      <alignment horizontal="right" vertical="center"/>
    </xf>
    <xf numFmtId="38" fontId="0" fillId="0" borderId="69" xfId="49" applyFont="1" applyBorder="1" applyAlignment="1">
      <alignment vertical="center"/>
    </xf>
    <xf numFmtId="38" fontId="0" fillId="0" borderId="68" xfId="49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1" xfId="0" applyBorder="1" applyAlignment="1">
      <alignment/>
    </xf>
    <xf numFmtId="3" fontId="0" fillId="0" borderId="72" xfId="0" applyNumberForma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3" fontId="27" fillId="0" borderId="71" xfId="0" applyNumberFormat="1" applyFont="1" applyBorder="1" applyAlignment="1">
      <alignment vertical="center"/>
    </xf>
    <xf numFmtId="3" fontId="27" fillId="0" borderId="72" xfId="0" applyNumberFormat="1" applyFont="1" applyBorder="1" applyAlignment="1">
      <alignment vertical="center"/>
    </xf>
    <xf numFmtId="0" fontId="27" fillId="0" borderId="71" xfId="0" applyFont="1" applyBorder="1" applyAlignment="1">
      <alignment horizontal="left" vertical="center"/>
    </xf>
    <xf numFmtId="0" fontId="0" fillId="0" borderId="7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3" fontId="2" fillId="0" borderId="74" xfId="0" applyNumberFormat="1" applyFont="1" applyBorder="1" applyAlignment="1">
      <alignment vertical="center"/>
    </xf>
    <xf numFmtId="3" fontId="2" fillId="0" borderId="75" xfId="0" applyNumberFormat="1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3" fontId="2" fillId="0" borderId="20" xfId="0" applyNumberFormat="1" applyFont="1" applyBorder="1" applyAlignment="1">
      <alignment/>
    </xf>
    <xf numFmtId="180" fontId="0" fillId="0" borderId="75" xfId="0" applyNumberFormat="1" applyBorder="1" applyAlignment="1">
      <alignment vertical="center"/>
    </xf>
    <xf numFmtId="180" fontId="0" fillId="0" borderId="51" xfId="0" applyNumberFormat="1" applyBorder="1" applyAlignment="1">
      <alignment vertical="center"/>
    </xf>
    <xf numFmtId="180" fontId="0" fillId="0" borderId="57" xfId="0" applyNumberFormat="1" applyBorder="1" applyAlignment="1">
      <alignment vertical="center"/>
    </xf>
    <xf numFmtId="180" fontId="0" fillId="0" borderId="77" xfId="0" applyNumberFormat="1" applyBorder="1" applyAlignment="1">
      <alignment vertical="center"/>
    </xf>
    <xf numFmtId="180" fontId="0" fillId="0" borderId="68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0" fillId="0" borderId="78" xfId="0" applyNumberFormat="1" applyBorder="1" applyAlignment="1">
      <alignment vertical="center"/>
    </xf>
    <xf numFmtId="180" fontId="0" fillId="0" borderId="79" xfId="0" applyNumberFormat="1" applyBorder="1" applyAlignment="1">
      <alignment vertical="center"/>
    </xf>
    <xf numFmtId="180" fontId="0" fillId="0" borderId="51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80" xfId="0" applyNumberFormat="1" applyBorder="1" applyAlignment="1">
      <alignment vertical="center"/>
    </xf>
    <xf numFmtId="180" fontId="0" fillId="0" borderId="37" xfId="0" applyNumberFormat="1" applyBorder="1" applyAlignment="1">
      <alignment vertical="center"/>
    </xf>
    <xf numFmtId="180" fontId="0" fillId="0" borderId="81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80" fontId="0" fillId="0" borderId="83" xfId="0" applyNumberFormat="1" applyBorder="1" applyAlignment="1">
      <alignment vertical="center"/>
    </xf>
    <xf numFmtId="180" fontId="0" fillId="0" borderId="84" xfId="0" applyNumberFormat="1" applyBorder="1" applyAlignment="1">
      <alignment vertical="center"/>
    </xf>
    <xf numFmtId="180" fontId="0" fillId="0" borderId="85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52" xfId="0" applyNumberFormat="1" applyBorder="1" applyAlignment="1">
      <alignment vertical="center"/>
    </xf>
    <xf numFmtId="0" fontId="0" fillId="0" borderId="86" xfId="0" applyBorder="1" applyAlignment="1">
      <alignment horizontal="center" vertical="center"/>
    </xf>
    <xf numFmtId="3" fontId="2" fillId="0" borderId="26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87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88" xfId="0" applyBorder="1" applyAlignment="1">
      <alignment horizontal="right"/>
    </xf>
    <xf numFmtId="180" fontId="0" fillId="0" borderId="66" xfId="0" applyNumberFormat="1" applyBorder="1" applyAlignment="1">
      <alignment vertical="center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23" xfId="0" applyBorder="1" applyAlignment="1">
      <alignment/>
    </xf>
    <xf numFmtId="0" fontId="0" fillId="0" borderId="69" xfId="0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0" fillId="0" borderId="49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27" fillId="0" borderId="80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3" fontId="0" fillId="0" borderId="49" xfId="0" applyNumberForma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3" fontId="0" fillId="0" borderId="88" xfId="0" applyNumberFormat="1" applyBorder="1" applyAlignment="1">
      <alignment horizontal="right" vertical="center"/>
    </xf>
    <xf numFmtId="0" fontId="8" fillId="0" borderId="96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38" fontId="23" fillId="0" borderId="0" xfId="49" applyFont="1" applyBorder="1" applyAlignment="1">
      <alignment horizontal="center" vertical="center"/>
    </xf>
    <xf numFmtId="38" fontId="23" fillId="0" borderId="18" xfId="49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4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zoomScale="75" zoomScaleNormal="75" zoomScalePageLayoutView="0" workbookViewId="0" topLeftCell="A1">
      <selection activeCell="L25" sqref="L25"/>
    </sheetView>
  </sheetViews>
  <sheetFormatPr defaultColWidth="9.00390625" defaultRowHeight="13.5"/>
  <cols>
    <col min="1" max="1" width="7.25390625" style="0" customWidth="1"/>
    <col min="2" max="10" width="2.75390625" style="0" customWidth="1"/>
    <col min="11" max="11" width="1.875" style="0" customWidth="1"/>
    <col min="12" max="12" width="10.375" style="0" customWidth="1"/>
    <col min="13" max="13" width="6.50390625" style="0" customWidth="1"/>
    <col min="14" max="14" width="5.125" style="0" customWidth="1"/>
    <col min="15" max="15" width="11.75390625" style="0" customWidth="1"/>
    <col min="16" max="16" width="10.25390625" style="0" customWidth="1"/>
    <col min="17" max="17" width="6.50390625" style="0" customWidth="1"/>
    <col min="18" max="18" width="5.625" style="0" customWidth="1"/>
    <col min="19" max="19" width="12.125" style="0" customWidth="1"/>
    <col min="20" max="20" width="1.25" style="0" customWidth="1"/>
    <col min="21" max="21" width="10.50390625" style="0" customWidth="1"/>
    <col min="22" max="22" width="6.50390625" style="0" customWidth="1"/>
    <col min="23" max="23" width="5.625" style="0" customWidth="1"/>
    <col min="24" max="24" width="11.75390625" style="0" customWidth="1"/>
    <col min="25" max="25" width="10.75390625" style="0" customWidth="1"/>
    <col min="26" max="26" width="6.375" style="0" customWidth="1"/>
    <col min="27" max="27" width="5.875" style="0" customWidth="1"/>
    <col min="28" max="28" width="11.875" style="0" customWidth="1"/>
    <col min="30" max="30" width="10.75390625" style="0" customWidth="1"/>
  </cols>
  <sheetData>
    <row r="1" spans="1:28" ht="32.25">
      <c r="A1" s="296" t="s">
        <v>88</v>
      </c>
      <c r="B1" s="296"/>
      <c r="C1" s="296"/>
      <c r="D1" s="296"/>
      <c r="E1" s="296"/>
      <c r="F1" s="296"/>
      <c r="G1" s="296"/>
      <c r="H1" s="296"/>
      <c r="I1" s="296"/>
      <c r="J1" s="297"/>
      <c r="K1" s="45" t="s">
        <v>106</v>
      </c>
      <c r="L1" s="230" t="s">
        <v>107</v>
      </c>
      <c r="M1" s="286"/>
      <c r="N1" s="286"/>
      <c r="O1" s="286"/>
      <c r="P1" s="286"/>
      <c r="Q1" s="286"/>
      <c r="R1" s="286"/>
      <c r="S1" s="286"/>
      <c r="T1" s="287" t="s">
        <v>108</v>
      </c>
      <c r="U1" s="287"/>
      <c r="V1" s="287"/>
      <c r="W1" s="287"/>
      <c r="X1" s="287"/>
      <c r="Y1" s="287"/>
      <c r="Z1" s="287"/>
      <c r="AA1" s="287"/>
      <c r="AB1" s="287"/>
    </row>
    <row r="2" spans="1:28" ht="24.75" customHeight="1">
      <c r="A2" s="296"/>
      <c r="B2" s="296"/>
      <c r="C2" s="296"/>
      <c r="D2" s="296"/>
      <c r="E2" s="296"/>
      <c r="F2" s="296"/>
      <c r="G2" s="296"/>
      <c r="H2" s="296"/>
      <c r="I2" s="296"/>
      <c r="J2" s="297"/>
      <c r="L2" s="288" t="s">
        <v>160</v>
      </c>
      <c r="M2" s="288"/>
      <c r="N2" s="288"/>
      <c r="O2" s="288"/>
      <c r="P2" s="288"/>
      <c r="Q2" s="288"/>
      <c r="R2" s="288"/>
      <c r="S2" s="288"/>
      <c r="T2" s="289" t="s">
        <v>153</v>
      </c>
      <c r="U2" s="290"/>
      <c r="V2" s="290"/>
      <c r="W2" s="290"/>
      <c r="X2" s="290"/>
      <c r="Y2" s="290"/>
      <c r="Z2" s="290"/>
      <c r="AA2" s="290"/>
      <c r="AB2" s="290"/>
    </row>
    <row r="3" spans="1:28" ht="3.75" customHeight="1" thickBo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"/>
      <c r="N3" s="46"/>
      <c r="O3" s="1"/>
      <c r="U3" s="47"/>
      <c r="V3" s="2"/>
      <c r="W3" s="2"/>
      <c r="X3" s="47"/>
      <c r="Y3" s="2"/>
      <c r="Z3" s="2"/>
      <c r="AA3" s="2"/>
      <c r="AB3" s="2"/>
    </row>
    <row r="4" spans="1:28" ht="18" customHeight="1" thickBo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"/>
      <c r="L4" s="7" t="s">
        <v>109</v>
      </c>
      <c r="M4" s="48" t="s">
        <v>110</v>
      </c>
      <c r="N4" s="49" t="s">
        <v>111</v>
      </c>
      <c r="O4" s="50" t="s">
        <v>112</v>
      </c>
      <c r="P4" s="164" t="s">
        <v>109</v>
      </c>
      <c r="Q4" s="48" t="s">
        <v>110</v>
      </c>
      <c r="R4" s="49" t="s">
        <v>111</v>
      </c>
      <c r="S4" s="34" t="s">
        <v>112</v>
      </c>
      <c r="T4" s="19"/>
      <c r="U4" s="7" t="s">
        <v>109</v>
      </c>
      <c r="V4" s="48" t="s">
        <v>110</v>
      </c>
      <c r="W4" s="49" t="s">
        <v>111</v>
      </c>
      <c r="X4" s="50" t="s">
        <v>113</v>
      </c>
      <c r="Y4" s="164" t="s">
        <v>109</v>
      </c>
      <c r="Z4" s="48" t="s">
        <v>110</v>
      </c>
      <c r="AA4" s="49" t="s">
        <v>111</v>
      </c>
      <c r="AB4" s="34" t="s">
        <v>113</v>
      </c>
    </row>
    <row r="5" spans="1:29" ht="18" customHeight="1" thickTop="1">
      <c r="A5" s="291"/>
      <c r="B5" s="291"/>
      <c r="C5" s="291"/>
      <c r="D5" s="291"/>
      <c r="E5" s="291"/>
      <c r="F5" s="291"/>
      <c r="G5" s="291"/>
      <c r="H5" s="291"/>
      <c r="I5" s="291"/>
      <c r="J5" s="10"/>
      <c r="L5" s="215" t="s">
        <v>97</v>
      </c>
      <c r="M5" s="32" t="s">
        <v>0</v>
      </c>
      <c r="N5" s="216">
        <v>7920</v>
      </c>
      <c r="O5" s="212"/>
      <c r="P5" s="37" t="s">
        <v>64</v>
      </c>
      <c r="Q5" s="16" t="s">
        <v>0</v>
      </c>
      <c r="R5" s="193">
        <v>640</v>
      </c>
      <c r="S5" s="197"/>
      <c r="T5" s="19"/>
      <c r="U5" s="9" t="s">
        <v>103</v>
      </c>
      <c r="V5" s="16" t="s">
        <v>6</v>
      </c>
      <c r="W5" s="143">
        <v>5410</v>
      </c>
      <c r="X5" s="194"/>
      <c r="Y5" s="31" t="s">
        <v>82</v>
      </c>
      <c r="Z5" s="32" t="s">
        <v>96</v>
      </c>
      <c r="AA5" s="186">
        <v>2465</v>
      </c>
      <c r="AB5" s="206"/>
      <c r="AC5" s="19" t="s">
        <v>115</v>
      </c>
    </row>
    <row r="6" spans="1:29" ht="18" customHeight="1">
      <c r="A6" s="28" t="s">
        <v>116</v>
      </c>
      <c r="B6" s="17"/>
      <c r="C6" s="17"/>
      <c r="D6" s="17"/>
      <c r="E6" s="17"/>
      <c r="F6" s="17"/>
      <c r="G6" s="17"/>
      <c r="H6" s="17"/>
      <c r="I6" s="17"/>
      <c r="J6" s="52"/>
      <c r="L6" s="25" t="s">
        <v>98</v>
      </c>
      <c r="M6" s="20" t="s">
        <v>12</v>
      </c>
      <c r="N6" s="189">
        <v>2400</v>
      </c>
      <c r="O6" s="213"/>
      <c r="P6" s="8" t="s">
        <v>65</v>
      </c>
      <c r="Q6" s="20" t="s">
        <v>12</v>
      </c>
      <c r="R6" s="189">
        <v>1200</v>
      </c>
      <c r="S6" s="198"/>
      <c r="T6" s="19"/>
      <c r="U6" s="123" t="s">
        <v>104</v>
      </c>
      <c r="V6" s="20" t="s">
        <v>17</v>
      </c>
      <c r="W6" s="125">
        <v>6170</v>
      </c>
      <c r="X6" s="195"/>
      <c r="Y6" s="37" t="s">
        <v>83</v>
      </c>
      <c r="Z6" s="16" t="s">
        <v>16</v>
      </c>
      <c r="AA6" s="143">
        <v>450</v>
      </c>
      <c r="AB6" s="197"/>
      <c r="AC6" s="54"/>
    </row>
    <row r="7" spans="1:29" ht="18" customHeight="1">
      <c r="A7" s="55"/>
      <c r="B7" s="56"/>
      <c r="C7" s="298"/>
      <c r="D7" s="298"/>
      <c r="E7" s="282" t="s">
        <v>118</v>
      </c>
      <c r="F7" s="292"/>
      <c r="G7" s="282"/>
      <c r="H7" s="282"/>
      <c r="I7" s="282" t="s">
        <v>119</v>
      </c>
      <c r="J7" s="294"/>
      <c r="L7" s="5" t="s">
        <v>90</v>
      </c>
      <c r="M7" s="20" t="s">
        <v>12</v>
      </c>
      <c r="N7" s="189">
        <v>1870</v>
      </c>
      <c r="O7" s="213"/>
      <c r="P7" s="8" t="s">
        <v>66</v>
      </c>
      <c r="Q7" s="20" t="s">
        <v>12</v>
      </c>
      <c r="R7" s="188">
        <v>4920</v>
      </c>
      <c r="S7" s="198"/>
      <c r="T7" s="19"/>
      <c r="U7" s="5" t="s">
        <v>105</v>
      </c>
      <c r="V7" s="20" t="s">
        <v>17</v>
      </c>
      <c r="W7" s="125">
        <v>5170</v>
      </c>
      <c r="X7" s="195"/>
      <c r="Y7" s="8" t="s">
        <v>84</v>
      </c>
      <c r="Z7" s="20" t="s">
        <v>16</v>
      </c>
      <c r="AA7" s="153">
        <v>3490</v>
      </c>
      <c r="AB7" s="198"/>
      <c r="AC7" s="54"/>
    </row>
    <row r="8" spans="1:29" ht="18" customHeight="1">
      <c r="A8" s="57"/>
      <c r="B8" s="58"/>
      <c r="C8" s="299"/>
      <c r="D8" s="299"/>
      <c r="E8" s="293"/>
      <c r="F8" s="293"/>
      <c r="G8" s="300"/>
      <c r="H8" s="300"/>
      <c r="I8" s="293"/>
      <c r="J8" s="295"/>
      <c r="L8" s="11" t="s">
        <v>99</v>
      </c>
      <c r="M8" s="21" t="s">
        <v>12</v>
      </c>
      <c r="N8" s="217">
        <v>3270</v>
      </c>
      <c r="O8" s="213"/>
      <c r="P8" s="8" t="s">
        <v>67</v>
      </c>
      <c r="Q8" s="20" t="s">
        <v>12</v>
      </c>
      <c r="R8" s="188">
        <v>5250</v>
      </c>
      <c r="S8" s="198"/>
      <c r="T8" s="19"/>
      <c r="U8" s="5" t="s">
        <v>26</v>
      </c>
      <c r="V8" s="20" t="s">
        <v>17</v>
      </c>
      <c r="W8" s="125">
        <v>2220</v>
      </c>
      <c r="X8" s="202"/>
      <c r="Y8" s="37" t="s">
        <v>22</v>
      </c>
      <c r="Z8" s="20" t="s">
        <v>16</v>
      </c>
      <c r="AA8" s="143">
        <v>2150</v>
      </c>
      <c r="AB8" s="198"/>
      <c r="AC8" s="54"/>
    </row>
    <row r="9" spans="1:29" ht="18" customHeight="1">
      <c r="A9" s="27"/>
      <c r="B9" s="59"/>
      <c r="C9" s="59"/>
      <c r="D9" s="59"/>
      <c r="E9" s="59"/>
      <c r="F9" s="59"/>
      <c r="G9" s="59"/>
      <c r="H9" s="59"/>
      <c r="I9" s="59"/>
      <c r="J9" s="59"/>
      <c r="L9" s="5" t="s">
        <v>28</v>
      </c>
      <c r="M9" s="20" t="s">
        <v>12</v>
      </c>
      <c r="N9" s="189">
        <v>4600</v>
      </c>
      <c r="O9" s="213"/>
      <c r="P9" s="8" t="s">
        <v>68</v>
      </c>
      <c r="Q9" s="20" t="s">
        <v>12</v>
      </c>
      <c r="R9" s="188">
        <v>2500</v>
      </c>
      <c r="S9" s="198"/>
      <c r="T9" s="19"/>
      <c r="U9" s="5" t="s">
        <v>71</v>
      </c>
      <c r="V9" s="20" t="s">
        <v>17</v>
      </c>
      <c r="W9" s="125">
        <v>1810</v>
      </c>
      <c r="X9" s="195"/>
      <c r="Y9" s="8" t="s">
        <v>21</v>
      </c>
      <c r="Z9" s="20" t="s">
        <v>16</v>
      </c>
      <c r="AA9" s="125">
        <v>2730</v>
      </c>
      <c r="AB9" s="198"/>
      <c r="AC9" s="54"/>
    </row>
    <row r="10" spans="1:29" ht="18" customHeight="1" thickBot="1">
      <c r="A10" s="26"/>
      <c r="B10" s="60"/>
      <c r="C10" s="60"/>
      <c r="D10" s="60"/>
      <c r="E10" s="60"/>
      <c r="F10" s="60"/>
      <c r="G10" s="60"/>
      <c r="H10" s="60"/>
      <c r="I10" s="60"/>
      <c r="J10" s="60"/>
      <c r="K10" s="61"/>
      <c r="L10" s="5" t="s">
        <v>29</v>
      </c>
      <c r="M10" s="20" t="s">
        <v>12</v>
      </c>
      <c r="N10" s="189">
        <v>4100</v>
      </c>
      <c r="O10" s="213"/>
      <c r="P10" s="8" t="s">
        <v>69</v>
      </c>
      <c r="Q10" s="20" t="s">
        <v>12</v>
      </c>
      <c r="R10" s="188">
        <v>340</v>
      </c>
      <c r="S10" s="198"/>
      <c r="T10" s="19"/>
      <c r="U10" s="5" t="s">
        <v>72</v>
      </c>
      <c r="V10" s="20" t="s">
        <v>17</v>
      </c>
      <c r="W10" s="125">
        <v>2680</v>
      </c>
      <c r="X10" s="195"/>
      <c r="Y10" s="30" t="s">
        <v>85</v>
      </c>
      <c r="Z10" s="24" t="s">
        <v>16</v>
      </c>
      <c r="AA10" s="126">
        <v>4190</v>
      </c>
      <c r="AB10" s="199"/>
      <c r="AC10" s="54"/>
    </row>
    <row r="11" spans="1:29" ht="18" customHeight="1" thickBot="1">
      <c r="A11" s="28" t="s">
        <v>120</v>
      </c>
      <c r="B11" s="17"/>
      <c r="C11" s="17"/>
      <c r="D11" s="17"/>
      <c r="E11" s="17"/>
      <c r="F11" s="17"/>
      <c r="G11" s="17"/>
      <c r="H11" s="17"/>
      <c r="I11" s="62" t="s">
        <v>121</v>
      </c>
      <c r="J11" s="63"/>
      <c r="K11" s="3"/>
      <c r="L11" s="5" t="s">
        <v>30</v>
      </c>
      <c r="M11" s="20" t="s">
        <v>12</v>
      </c>
      <c r="N11" s="189">
        <v>2850</v>
      </c>
      <c r="O11" s="213"/>
      <c r="P11" s="30" t="s">
        <v>70</v>
      </c>
      <c r="Q11" s="24" t="s">
        <v>12</v>
      </c>
      <c r="R11" s="191">
        <v>740</v>
      </c>
      <c r="S11" s="199"/>
      <c r="T11" s="19"/>
      <c r="U11" s="5" t="s">
        <v>73</v>
      </c>
      <c r="V11" s="20" t="s">
        <v>17</v>
      </c>
      <c r="W11" s="125">
        <v>4300</v>
      </c>
      <c r="X11" s="195"/>
      <c r="Y11" s="37" t="s">
        <v>10</v>
      </c>
      <c r="Z11" s="16" t="s">
        <v>9</v>
      </c>
      <c r="AA11" s="143">
        <v>2220</v>
      </c>
      <c r="AB11" s="197"/>
      <c r="AC11" s="54"/>
    </row>
    <row r="12" spans="1:29" ht="18" customHeight="1">
      <c r="A12" s="64"/>
      <c r="B12" s="272" t="str">
        <f>IF(SUM(S35,AB23)=0," ",SUM(S35,AB23))</f>
        <v> </v>
      </c>
      <c r="C12" s="272"/>
      <c r="D12" s="272"/>
      <c r="E12" s="272"/>
      <c r="F12" s="272"/>
      <c r="G12" s="272"/>
      <c r="H12" s="272"/>
      <c r="I12" s="282" t="s">
        <v>122</v>
      </c>
      <c r="J12" s="283"/>
      <c r="K12" s="3"/>
      <c r="L12" s="5" t="s">
        <v>31</v>
      </c>
      <c r="M12" s="20" t="s">
        <v>12</v>
      </c>
      <c r="N12" s="189">
        <v>3800</v>
      </c>
      <c r="O12" s="213"/>
      <c r="P12" s="37" t="s">
        <v>123</v>
      </c>
      <c r="Q12" s="16" t="s">
        <v>4</v>
      </c>
      <c r="R12" s="190">
        <v>5100</v>
      </c>
      <c r="S12" s="197"/>
      <c r="T12" s="19"/>
      <c r="U12" s="5" t="s">
        <v>74</v>
      </c>
      <c r="V12" s="20" t="s">
        <v>17</v>
      </c>
      <c r="W12" s="125">
        <v>2575</v>
      </c>
      <c r="X12" s="195"/>
      <c r="Y12" s="8" t="s">
        <v>11</v>
      </c>
      <c r="Z12" s="20" t="s">
        <v>19</v>
      </c>
      <c r="AA12" s="125">
        <v>1720</v>
      </c>
      <c r="AB12" s="198"/>
      <c r="AC12" s="54"/>
    </row>
    <row r="13" spans="1:29" ht="18" customHeight="1" thickBot="1">
      <c r="A13" s="65"/>
      <c r="B13" s="273"/>
      <c r="C13" s="273"/>
      <c r="D13" s="273"/>
      <c r="E13" s="273"/>
      <c r="F13" s="273"/>
      <c r="G13" s="273"/>
      <c r="H13" s="273"/>
      <c r="I13" s="284"/>
      <c r="J13" s="285"/>
      <c r="K13" s="3"/>
      <c r="L13" s="5" t="s">
        <v>32</v>
      </c>
      <c r="M13" s="20" t="s">
        <v>12</v>
      </c>
      <c r="N13" s="189">
        <v>2350</v>
      </c>
      <c r="O13" s="213"/>
      <c r="P13" s="192" t="s">
        <v>124</v>
      </c>
      <c r="Q13" s="20" t="s">
        <v>13</v>
      </c>
      <c r="R13" s="189">
        <v>1130</v>
      </c>
      <c r="S13" s="198"/>
      <c r="T13" s="19"/>
      <c r="U13" s="6" t="s">
        <v>75</v>
      </c>
      <c r="V13" s="24" t="s">
        <v>17</v>
      </c>
      <c r="W13" s="147">
        <v>2790</v>
      </c>
      <c r="X13" s="196"/>
      <c r="Y13" s="30" t="s">
        <v>156</v>
      </c>
      <c r="Z13" s="24" t="s">
        <v>19</v>
      </c>
      <c r="AA13" s="147">
        <v>1150</v>
      </c>
      <c r="AB13" s="199"/>
      <c r="AC13" s="54"/>
    </row>
    <row r="14" spans="11:29" ht="18" customHeight="1">
      <c r="K14" s="3"/>
      <c r="L14" s="5" t="s">
        <v>33</v>
      </c>
      <c r="M14" s="20" t="s">
        <v>12</v>
      </c>
      <c r="N14" s="189">
        <v>2230</v>
      </c>
      <c r="O14" s="213"/>
      <c r="P14" s="270" t="s">
        <v>53</v>
      </c>
      <c r="Q14" s="155" t="s">
        <v>13</v>
      </c>
      <c r="R14" s="167">
        <v>1440</v>
      </c>
      <c r="S14" s="198"/>
      <c r="T14" s="19"/>
      <c r="U14" s="25" t="s">
        <v>76</v>
      </c>
      <c r="V14" s="16" t="s">
        <v>7</v>
      </c>
      <c r="W14" s="143">
        <v>2900</v>
      </c>
      <c r="X14" s="203"/>
      <c r="Y14" s="165" t="s">
        <v>86</v>
      </c>
      <c r="Z14" s="16" t="s">
        <v>8</v>
      </c>
      <c r="AA14" s="143">
        <v>2940</v>
      </c>
      <c r="AB14" s="197"/>
      <c r="AC14" s="54"/>
    </row>
    <row r="15" spans="1:28" ht="18" customHeight="1">
      <c r="A15" s="29" t="s">
        <v>125</v>
      </c>
      <c r="B15" s="66"/>
      <c r="C15" s="67"/>
      <c r="D15" s="68"/>
      <c r="E15" s="68"/>
      <c r="F15" s="68"/>
      <c r="G15" s="68"/>
      <c r="H15" s="68"/>
      <c r="I15" s="68"/>
      <c r="J15" s="69"/>
      <c r="K15" s="3"/>
      <c r="L15" s="5" t="s">
        <v>102</v>
      </c>
      <c r="M15" s="20" t="s">
        <v>12</v>
      </c>
      <c r="N15" s="189">
        <v>2160</v>
      </c>
      <c r="O15" s="213"/>
      <c r="P15" s="271"/>
      <c r="Q15" s="161" t="s">
        <v>0</v>
      </c>
      <c r="R15" s="162">
        <v>750</v>
      </c>
      <c r="S15" s="198"/>
      <c r="T15" s="19"/>
      <c r="U15" s="5" t="s">
        <v>77</v>
      </c>
      <c r="V15" s="21" t="s">
        <v>18</v>
      </c>
      <c r="W15" s="125">
        <v>2200</v>
      </c>
      <c r="X15" s="195"/>
      <c r="Y15" s="33" t="s">
        <v>87</v>
      </c>
      <c r="Z15" s="20" t="s">
        <v>12</v>
      </c>
      <c r="AA15" s="125">
        <v>2720</v>
      </c>
      <c r="AB15" s="198"/>
    </row>
    <row r="16" spans="1:29" ht="18" customHeight="1" thickBot="1">
      <c r="A16" s="70"/>
      <c r="B16" s="277" t="s">
        <v>126</v>
      </c>
      <c r="C16" s="277"/>
      <c r="D16" s="277"/>
      <c r="E16" s="277"/>
      <c r="F16" s="277"/>
      <c r="G16" s="277"/>
      <c r="H16" s="277"/>
      <c r="I16" s="277"/>
      <c r="J16" s="278"/>
      <c r="K16" s="3"/>
      <c r="L16" s="5" t="s">
        <v>34</v>
      </c>
      <c r="M16" s="20" t="s">
        <v>12</v>
      </c>
      <c r="N16" s="189">
        <v>3400</v>
      </c>
      <c r="O16" s="213"/>
      <c r="P16" s="8" t="s">
        <v>101</v>
      </c>
      <c r="Q16" s="20" t="s">
        <v>4</v>
      </c>
      <c r="R16" s="125">
        <v>3020</v>
      </c>
      <c r="S16" s="197"/>
      <c r="T16" s="19"/>
      <c r="U16" s="279" t="s">
        <v>78</v>
      </c>
      <c r="V16" s="155" t="s">
        <v>18</v>
      </c>
      <c r="W16" s="154">
        <v>2680</v>
      </c>
      <c r="X16" s="195"/>
      <c r="Y16" s="30" t="s">
        <v>93</v>
      </c>
      <c r="Z16" s="24" t="s">
        <v>12</v>
      </c>
      <c r="AA16" s="126">
        <v>1875</v>
      </c>
      <c r="AB16" s="199"/>
      <c r="AC16" s="71"/>
    </row>
    <row r="17" spans="1:30" ht="18" customHeight="1" thickBot="1">
      <c r="A17" s="274" t="s">
        <v>127</v>
      </c>
      <c r="B17" s="275"/>
      <c r="C17" s="275"/>
      <c r="D17" s="275"/>
      <c r="E17" s="275"/>
      <c r="F17" s="275"/>
      <c r="G17" s="275"/>
      <c r="H17" s="275"/>
      <c r="I17" s="275"/>
      <c r="J17" s="276"/>
      <c r="K17" s="3"/>
      <c r="L17" s="5" t="s">
        <v>35</v>
      </c>
      <c r="M17" s="20" t="s">
        <v>12</v>
      </c>
      <c r="N17" s="189">
        <v>2750</v>
      </c>
      <c r="O17" s="213"/>
      <c r="P17" s="30" t="s">
        <v>54</v>
      </c>
      <c r="Q17" s="24" t="s">
        <v>13</v>
      </c>
      <c r="R17" s="147">
        <v>2450</v>
      </c>
      <c r="S17" s="199"/>
      <c r="T17" s="19"/>
      <c r="U17" s="280"/>
      <c r="V17" s="156" t="s">
        <v>6</v>
      </c>
      <c r="W17" s="157">
        <v>540</v>
      </c>
      <c r="X17" s="195"/>
      <c r="Y17" s="37" t="s">
        <v>23</v>
      </c>
      <c r="Z17" s="16" t="s">
        <v>92</v>
      </c>
      <c r="AA17" s="143">
        <v>2900</v>
      </c>
      <c r="AB17" s="197"/>
      <c r="AC17" s="71"/>
      <c r="AD17" s="71"/>
    </row>
    <row r="18" spans="11:30" ht="18" customHeight="1" thickBot="1">
      <c r="K18" s="3"/>
      <c r="L18" s="5" t="s">
        <v>95</v>
      </c>
      <c r="M18" s="20" t="s">
        <v>12</v>
      </c>
      <c r="N18" s="189">
        <v>1995</v>
      </c>
      <c r="O18" s="213"/>
      <c r="P18" s="37" t="s">
        <v>44</v>
      </c>
      <c r="Q18" s="38" t="s">
        <v>1</v>
      </c>
      <c r="R18" s="166">
        <v>2200</v>
      </c>
      <c r="S18" s="197"/>
      <c r="T18" s="19"/>
      <c r="U18" s="6" t="s">
        <v>79</v>
      </c>
      <c r="V18" s="24" t="s">
        <v>7</v>
      </c>
      <c r="W18" s="147">
        <v>900</v>
      </c>
      <c r="X18" s="204"/>
      <c r="Y18" s="12" t="s">
        <v>24</v>
      </c>
      <c r="Z18" s="21" t="s">
        <v>18</v>
      </c>
      <c r="AA18" s="144">
        <v>2060</v>
      </c>
      <c r="AB18" s="198"/>
      <c r="AC18" s="71"/>
      <c r="AD18" s="71"/>
    </row>
    <row r="19" spans="1:30" ht="18" customHeight="1">
      <c r="A19" s="72" t="s">
        <v>128</v>
      </c>
      <c r="B19" s="73"/>
      <c r="C19" s="74"/>
      <c r="D19" s="75"/>
      <c r="E19" s="75"/>
      <c r="F19" s="75"/>
      <c r="G19" s="75"/>
      <c r="H19" s="75"/>
      <c r="I19" s="75"/>
      <c r="J19" s="76"/>
      <c r="K19" s="3"/>
      <c r="L19" s="5" t="s">
        <v>36</v>
      </c>
      <c r="M19" s="20" t="s">
        <v>12</v>
      </c>
      <c r="N19" s="189">
        <v>2660</v>
      </c>
      <c r="O19" s="213"/>
      <c r="P19" s="8" t="s">
        <v>45</v>
      </c>
      <c r="Q19" s="22" t="s">
        <v>13</v>
      </c>
      <c r="R19" s="124">
        <v>3500</v>
      </c>
      <c r="S19" s="198"/>
      <c r="T19" s="19"/>
      <c r="U19" s="25" t="s">
        <v>161</v>
      </c>
      <c r="V19" s="16" t="s">
        <v>96</v>
      </c>
      <c r="W19" s="143">
        <v>2160</v>
      </c>
      <c r="X19" s="205"/>
      <c r="Y19" s="8" t="s">
        <v>91</v>
      </c>
      <c r="Z19" s="20" t="s">
        <v>18</v>
      </c>
      <c r="AA19" s="125">
        <v>430</v>
      </c>
      <c r="AB19" s="198"/>
      <c r="AC19" s="71"/>
      <c r="AD19" s="71"/>
    </row>
    <row r="20" spans="1:30" ht="18" customHeight="1">
      <c r="A20" s="66"/>
      <c r="B20" s="234"/>
      <c r="C20" s="234"/>
      <c r="D20" s="234"/>
      <c r="E20" s="234"/>
      <c r="F20" s="234"/>
      <c r="G20" s="234"/>
      <c r="H20" s="234"/>
      <c r="I20" s="234"/>
      <c r="J20" s="13"/>
      <c r="K20" s="3"/>
      <c r="L20" s="5" t="s">
        <v>154</v>
      </c>
      <c r="M20" s="20" t="s">
        <v>12</v>
      </c>
      <c r="N20" s="189">
        <v>2500</v>
      </c>
      <c r="O20" s="213"/>
      <c r="P20" s="8" t="s">
        <v>46</v>
      </c>
      <c r="Q20" s="22" t="s">
        <v>13</v>
      </c>
      <c r="R20" s="124">
        <v>2270</v>
      </c>
      <c r="S20" s="198"/>
      <c r="T20" s="19"/>
      <c r="U20" s="5" t="s">
        <v>80</v>
      </c>
      <c r="V20" s="20" t="s">
        <v>16</v>
      </c>
      <c r="W20" s="125">
        <v>2140</v>
      </c>
      <c r="X20" s="195"/>
      <c r="Y20" s="8" t="s">
        <v>155</v>
      </c>
      <c r="Z20" s="20" t="s">
        <v>12</v>
      </c>
      <c r="AA20" s="144">
        <v>140</v>
      </c>
      <c r="AB20" s="198"/>
      <c r="AC20" s="71"/>
      <c r="AD20" s="71"/>
    </row>
    <row r="21" spans="1:30" ht="18" customHeight="1">
      <c r="A21" s="51"/>
      <c r="B21" s="231"/>
      <c r="C21" s="231"/>
      <c r="D21" s="231"/>
      <c r="E21" s="231"/>
      <c r="F21" s="231"/>
      <c r="G21" s="231"/>
      <c r="H21" s="231"/>
      <c r="I21" s="231"/>
      <c r="J21" s="77"/>
      <c r="K21" s="3"/>
      <c r="L21" s="40" t="s">
        <v>37</v>
      </c>
      <c r="M21" s="20" t="s">
        <v>12</v>
      </c>
      <c r="N21" s="218">
        <v>3300</v>
      </c>
      <c r="O21" s="213"/>
      <c r="P21" s="37" t="s">
        <v>100</v>
      </c>
      <c r="Q21" s="16" t="s">
        <v>2</v>
      </c>
      <c r="R21" s="143">
        <v>2860</v>
      </c>
      <c r="S21" s="197"/>
      <c r="T21" s="19"/>
      <c r="U21" s="279" t="s">
        <v>81</v>
      </c>
      <c r="V21" s="155" t="s">
        <v>16</v>
      </c>
      <c r="W21" s="154">
        <v>330</v>
      </c>
      <c r="X21" s="210"/>
      <c r="Y21" s="12" t="s">
        <v>25</v>
      </c>
      <c r="Z21" s="21" t="s">
        <v>18</v>
      </c>
      <c r="AA21" s="144">
        <v>1750</v>
      </c>
      <c r="AB21" s="198"/>
      <c r="AC21" s="71"/>
      <c r="AD21" s="71"/>
    </row>
    <row r="22" spans="1:30" ht="18" customHeight="1" thickBot="1">
      <c r="A22" s="72" t="s">
        <v>129</v>
      </c>
      <c r="B22" s="78"/>
      <c r="C22" s="78"/>
      <c r="D22" s="78"/>
      <c r="E22" s="78"/>
      <c r="F22" s="78"/>
      <c r="G22" s="78"/>
      <c r="H22" s="78"/>
      <c r="I22" s="78"/>
      <c r="J22" s="79"/>
      <c r="K22" s="3"/>
      <c r="L22" s="11" t="s">
        <v>38</v>
      </c>
      <c r="M22" s="21" t="s">
        <v>20</v>
      </c>
      <c r="N22" s="219">
        <v>3000</v>
      </c>
      <c r="O22" s="213"/>
      <c r="P22" s="8" t="s">
        <v>47</v>
      </c>
      <c r="Q22" s="20" t="s">
        <v>14</v>
      </c>
      <c r="R22" s="125">
        <v>2840</v>
      </c>
      <c r="S22" s="200"/>
      <c r="T22" s="19"/>
      <c r="U22" s="281"/>
      <c r="V22" s="184" t="s">
        <v>6</v>
      </c>
      <c r="W22" s="185">
        <v>3080</v>
      </c>
      <c r="X22" s="211"/>
      <c r="Y22" s="8" t="s">
        <v>27</v>
      </c>
      <c r="Z22" s="21" t="s">
        <v>18</v>
      </c>
      <c r="AA22" s="125">
        <v>3410</v>
      </c>
      <c r="AB22" s="199"/>
      <c r="AD22" s="80"/>
    </row>
    <row r="23" spans="1:28" ht="18" customHeight="1" thickBot="1">
      <c r="A23" s="66"/>
      <c r="B23" s="19"/>
      <c r="C23" s="19"/>
      <c r="D23" s="19"/>
      <c r="E23" s="19"/>
      <c r="F23" s="19"/>
      <c r="G23" s="19"/>
      <c r="H23" s="19"/>
      <c r="I23" s="19"/>
      <c r="J23" s="81"/>
      <c r="K23" s="3"/>
      <c r="L23" s="11" t="s">
        <v>39</v>
      </c>
      <c r="M23" s="21" t="s">
        <v>12</v>
      </c>
      <c r="N23" s="217">
        <v>2260</v>
      </c>
      <c r="O23" s="213"/>
      <c r="P23" s="8" t="s">
        <v>48</v>
      </c>
      <c r="Q23" s="20" t="s">
        <v>14</v>
      </c>
      <c r="R23" s="125">
        <v>2120</v>
      </c>
      <c r="S23" s="198"/>
      <c r="T23" s="19"/>
      <c r="U23" s="43"/>
      <c r="V23" s="146"/>
      <c r="W23" s="209"/>
      <c r="X23" s="3"/>
      <c r="Y23" s="187"/>
      <c r="Z23" s="265" t="s">
        <v>152</v>
      </c>
      <c r="AA23" s="266"/>
      <c r="AB23" s="163">
        <f>SUM(X4:X22,AB4:AB22)</f>
        <v>0</v>
      </c>
    </row>
    <row r="24" spans="1:30" ht="18" customHeight="1" thickBot="1">
      <c r="A24" s="51"/>
      <c r="B24" s="14"/>
      <c r="C24" s="14"/>
      <c r="D24" s="14"/>
      <c r="E24" s="14"/>
      <c r="F24" s="14"/>
      <c r="G24" s="14"/>
      <c r="H24" s="14"/>
      <c r="I24" s="14"/>
      <c r="J24" s="77"/>
      <c r="K24" s="3"/>
      <c r="L24" s="5" t="s">
        <v>159</v>
      </c>
      <c r="M24" s="20" t="s">
        <v>12</v>
      </c>
      <c r="N24" s="189">
        <v>2450</v>
      </c>
      <c r="O24" s="213"/>
      <c r="P24" s="30" t="s">
        <v>49</v>
      </c>
      <c r="Q24" s="24" t="s">
        <v>14</v>
      </c>
      <c r="R24" s="147">
        <v>2140</v>
      </c>
      <c r="S24" s="199"/>
      <c r="T24" s="19"/>
      <c r="U24" s="224" t="s">
        <v>158</v>
      </c>
      <c r="V24" s="264">
        <f>Q36+Z24</f>
        <v>243765</v>
      </c>
      <c r="W24" s="264"/>
      <c r="X24" s="19"/>
      <c r="Y24" s="208" t="s">
        <v>135</v>
      </c>
      <c r="Z24" s="261">
        <f>SUM(AA4:AA23)+SUM(W17:W22)+SUM(W4:W16)</f>
        <v>88845</v>
      </c>
      <c r="AA24" s="262"/>
      <c r="AB24" s="86" t="s">
        <v>89</v>
      </c>
      <c r="AD24" s="82"/>
    </row>
    <row r="25" spans="11:28" ht="18" customHeight="1">
      <c r="K25" s="83"/>
      <c r="L25" s="5" t="s">
        <v>162</v>
      </c>
      <c r="M25" s="20" t="s">
        <v>12</v>
      </c>
      <c r="N25" s="189">
        <v>2400</v>
      </c>
      <c r="O25" s="213"/>
      <c r="P25" s="37" t="s">
        <v>50</v>
      </c>
      <c r="Q25" s="16" t="s">
        <v>3</v>
      </c>
      <c r="R25" s="143">
        <v>3610</v>
      </c>
      <c r="S25" s="197"/>
      <c r="T25" s="19"/>
      <c r="W25" s="223"/>
      <c r="X25" s="3"/>
      <c r="Y25" s="207"/>
      <c r="Z25" s="267"/>
      <c r="AA25" s="268"/>
      <c r="AB25" s="19"/>
    </row>
    <row r="26" spans="1:28" ht="18" customHeight="1" thickBot="1">
      <c r="A26" s="72" t="s">
        <v>130</v>
      </c>
      <c r="B26" s="73"/>
      <c r="C26" s="74"/>
      <c r="D26" s="75"/>
      <c r="E26" s="75"/>
      <c r="F26" s="75"/>
      <c r="G26" s="75"/>
      <c r="H26" s="75"/>
      <c r="I26" s="75"/>
      <c r="J26" s="76"/>
      <c r="K26" s="3"/>
      <c r="L26" s="36" t="s">
        <v>40</v>
      </c>
      <c r="M26" s="35" t="s">
        <v>12</v>
      </c>
      <c r="N26" s="220">
        <v>1750</v>
      </c>
      <c r="O26" s="213"/>
      <c r="P26" s="8" t="s">
        <v>51</v>
      </c>
      <c r="Q26" s="20" t="s">
        <v>15</v>
      </c>
      <c r="R26" s="125">
        <v>1600</v>
      </c>
      <c r="S26" s="201"/>
      <c r="T26" s="19"/>
      <c r="U26" s="10" t="s">
        <v>136</v>
      </c>
      <c r="V26" s="10"/>
      <c r="W26" s="10"/>
      <c r="X26" s="10"/>
      <c r="Y26" s="10"/>
      <c r="Z26" s="10"/>
      <c r="AA26" s="10"/>
      <c r="AB26" s="10"/>
    </row>
    <row r="27" spans="1:28" ht="18" customHeight="1" thickBot="1">
      <c r="A27" s="66"/>
      <c r="B27" s="15"/>
      <c r="C27" s="15"/>
      <c r="D27" s="15"/>
      <c r="E27" s="15"/>
      <c r="F27" s="15"/>
      <c r="G27" s="15"/>
      <c r="H27" s="15"/>
      <c r="I27" s="15"/>
      <c r="J27" s="13"/>
      <c r="K27" s="3"/>
      <c r="L27" s="5" t="s">
        <v>41</v>
      </c>
      <c r="M27" s="35" t="s">
        <v>12</v>
      </c>
      <c r="N27" s="221">
        <v>2300</v>
      </c>
      <c r="O27" s="213"/>
      <c r="P27" s="8" t="s">
        <v>52</v>
      </c>
      <c r="Q27" s="20" t="s">
        <v>15</v>
      </c>
      <c r="R27" s="125">
        <v>1770</v>
      </c>
      <c r="S27" s="198"/>
      <c r="T27" s="19"/>
      <c r="U27" s="259" t="s">
        <v>138</v>
      </c>
      <c r="V27" s="260"/>
      <c r="W27" s="87">
        <v>50</v>
      </c>
      <c r="X27" s="88"/>
      <c r="Y27" s="263" t="s">
        <v>139</v>
      </c>
      <c r="Z27" s="260"/>
      <c r="AA27" s="87">
        <v>20</v>
      </c>
      <c r="AB27" s="86"/>
    </row>
    <row r="28" spans="1:20" ht="18" customHeight="1">
      <c r="A28" s="51"/>
      <c r="B28" s="14"/>
      <c r="C28" s="14"/>
      <c r="D28" s="14"/>
      <c r="E28" s="14"/>
      <c r="F28" s="14"/>
      <c r="G28" s="14"/>
      <c r="H28" s="14"/>
      <c r="I28" s="14"/>
      <c r="J28" s="77"/>
      <c r="K28" s="3"/>
      <c r="L28" s="5" t="s">
        <v>94</v>
      </c>
      <c r="M28" s="22" t="s">
        <v>12</v>
      </c>
      <c r="N28" s="188">
        <v>1950</v>
      </c>
      <c r="O28" s="213"/>
      <c r="P28" s="12" t="s">
        <v>59</v>
      </c>
      <c r="Q28" s="20" t="s">
        <v>15</v>
      </c>
      <c r="R28" s="144">
        <v>950</v>
      </c>
      <c r="S28" s="198"/>
      <c r="T28" s="19"/>
    </row>
    <row r="29" spans="11:28" ht="18" customHeight="1" thickBot="1">
      <c r="K29" s="3"/>
      <c r="L29" s="5" t="s">
        <v>42</v>
      </c>
      <c r="M29" s="22" t="s">
        <v>12</v>
      </c>
      <c r="N29" s="188">
        <v>2250</v>
      </c>
      <c r="O29" s="213"/>
      <c r="P29" s="30" t="s">
        <v>60</v>
      </c>
      <c r="Q29" s="24" t="s">
        <v>16</v>
      </c>
      <c r="R29" s="147">
        <v>590</v>
      </c>
      <c r="S29" s="199"/>
      <c r="T29" s="19"/>
      <c r="U29" s="19"/>
      <c r="V29" s="134"/>
      <c r="W29" s="135"/>
      <c r="X29" s="19"/>
      <c r="Y29" s="43"/>
      <c r="Z29" s="134"/>
      <c r="AA29" s="135"/>
      <c r="AB29" s="19" t="s">
        <v>114</v>
      </c>
    </row>
    <row r="30" spans="1:28" ht="18" customHeight="1">
      <c r="A30" s="28" t="s">
        <v>132</v>
      </c>
      <c r="B30" s="84" t="s">
        <v>133</v>
      </c>
      <c r="C30" s="84"/>
      <c r="D30" s="15"/>
      <c r="E30" s="15"/>
      <c r="F30" s="15"/>
      <c r="G30" s="15"/>
      <c r="H30" s="15"/>
      <c r="I30" s="15"/>
      <c r="J30" s="13"/>
      <c r="K30" s="3"/>
      <c r="L30" s="5" t="s">
        <v>157</v>
      </c>
      <c r="M30" s="22" t="s">
        <v>12</v>
      </c>
      <c r="N30" s="188">
        <v>3130</v>
      </c>
      <c r="O30" s="213"/>
      <c r="P30" s="44" t="s">
        <v>55</v>
      </c>
      <c r="Q30" s="16" t="s">
        <v>5</v>
      </c>
      <c r="R30" s="143">
        <v>3080</v>
      </c>
      <c r="S30" s="201"/>
      <c r="T30" s="19"/>
      <c r="U30" s="257" t="s">
        <v>147</v>
      </c>
      <c r="V30" s="258"/>
      <c r="W30" s="138"/>
      <c r="X30" s="128"/>
      <c r="Y30" s="139"/>
      <c r="Z30" s="140"/>
      <c r="AA30" s="141"/>
      <c r="AB30" s="137"/>
    </row>
    <row r="31" spans="1:28" ht="18" customHeight="1">
      <c r="A31" s="249" t="s">
        <v>134</v>
      </c>
      <c r="B31" s="250"/>
      <c r="C31" s="250"/>
      <c r="D31" s="250"/>
      <c r="E31" s="250"/>
      <c r="F31" s="250"/>
      <c r="G31" s="250"/>
      <c r="H31" s="250"/>
      <c r="I31" s="250"/>
      <c r="J31" s="251"/>
      <c r="K31" s="3"/>
      <c r="L31" s="5" t="s">
        <v>43</v>
      </c>
      <c r="M31" s="22" t="s">
        <v>20</v>
      </c>
      <c r="N31" s="188">
        <v>3800</v>
      </c>
      <c r="O31" s="213"/>
      <c r="P31" s="12" t="s">
        <v>56</v>
      </c>
      <c r="Q31" s="20" t="s">
        <v>16</v>
      </c>
      <c r="R31" s="145">
        <v>2720</v>
      </c>
      <c r="S31" s="198"/>
      <c r="T31" s="19"/>
      <c r="U31" s="123" t="s">
        <v>150</v>
      </c>
      <c r="V31" s="168"/>
      <c r="W31" s="173"/>
      <c r="X31" s="174"/>
      <c r="Y31" s="175"/>
      <c r="Z31" s="175"/>
      <c r="AA31" s="175"/>
      <c r="AB31" s="176"/>
    </row>
    <row r="32" spans="1:28" ht="18" customHeight="1" thickBot="1">
      <c r="A32" s="252"/>
      <c r="B32" s="253"/>
      <c r="C32" s="253"/>
      <c r="D32" s="253"/>
      <c r="E32" s="253"/>
      <c r="F32" s="253"/>
      <c r="G32" s="253"/>
      <c r="H32" s="253"/>
      <c r="I32" s="253"/>
      <c r="J32" s="254"/>
      <c r="K32" s="3"/>
      <c r="L32" s="5" t="s">
        <v>61</v>
      </c>
      <c r="M32" s="22" t="s">
        <v>20</v>
      </c>
      <c r="N32" s="188">
        <v>4385</v>
      </c>
      <c r="O32" s="213"/>
      <c r="P32" s="8" t="s">
        <v>57</v>
      </c>
      <c r="Q32" s="20" t="s">
        <v>16</v>
      </c>
      <c r="R32" s="125">
        <v>1130</v>
      </c>
      <c r="S32" s="198"/>
      <c r="T32" s="19"/>
      <c r="U32" s="183" t="s">
        <v>151</v>
      </c>
      <c r="V32" s="169"/>
      <c r="W32" s="39"/>
      <c r="X32" s="39"/>
      <c r="Y32" s="39"/>
      <c r="Z32" s="39"/>
      <c r="AA32" s="39"/>
      <c r="AB32" s="41"/>
    </row>
    <row r="33" spans="1:28" ht="18" customHeight="1">
      <c r="A33" s="237" t="s">
        <v>137</v>
      </c>
      <c r="B33" s="238"/>
      <c r="C33" s="238"/>
      <c r="D33" s="238"/>
      <c r="E33" s="238"/>
      <c r="F33" s="239"/>
      <c r="G33" s="15"/>
      <c r="H33" s="15"/>
      <c r="I33" s="15"/>
      <c r="J33" s="13"/>
      <c r="K33" s="3"/>
      <c r="L33" s="36" t="s">
        <v>62</v>
      </c>
      <c r="M33" s="22" t="s">
        <v>20</v>
      </c>
      <c r="N33" s="220">
        <v>1830</v>
      </c>
      <c r="O33" s="213"/>
      <c r="P33" s="8" t="s">
        <v>58</v>
      </c>
      <c r="Q33" s="20" t="s">
        <v>16</v>
      </c>
      <c r="R33" s="125">
        <v>3150</v>
      </c>
      <c r="S33" s="198"/>
      <c r="T33" s="19"/>
      <c r="U33" s="232" t="s">
        <v>148</v>
      </c>
      <c r="V33" s="233"/>
      <c r="W33" s="128"/>
      <c r="X33" s="128"/>
      <c r="Y33" s="128"/>
      <c r="Z33" s="128"/>
      <c r="AA33" s="128"/>
      <c r="AB33" s="129"/>
    </row>
    <row r="34" spans="1:28" ht="18" customHeight="1" thickBot="1">
      <c r="A34" s="242" t="s">
        <v>140</v>
      </c>
      <c r="B34" s="243"/>
      <c r="C34" s="243"/>
      <c r="D34" s="243"/>
      <c r="E34" s="243"/>
      <c r="F34" s="243"/>
      <c r="G34" s="243"/>
      <c r="H34" s="243"/>
      <c r="I34" s="243"/>
      <c r="J34" s="244"/>
      <c r="K34" s="3"/>
      <c r="L34" s="5" t="s">
        <v>63</v>
      </c>
      <c r="M34" s="22" t="s">
        <v>20</v>
      </c>
      <c r="N34" s="189">
        <v>3250</v>
      </c>
      <c r="O34" s="210"/>
      <c r="P34" s="227"/>
      <c r="Q34" s="228"/>
      <c r="R34" s="228"/>
      <c r="S34" s="229"/>
      <c r="T34" s="19"/>
      <c r="U34" s="123" t="s">
        <v>150</v>
      </c>
      <c r="V34" s="168"/>
      <c r="W34" s="177"/>
      <c r="X34" s="174"/>
      <c r="Y34" s="174"/>
      <c r="Z34" s="174"/>
      <c r="AA34" s="174"/>
      <c r="AB34" s="178"/>
    </row>
    <row r="35" spans="1:28" ht="18" customHeight="1" thickBot="1">
      <c r="A35" s="245"/>
      <c r="B35" s="243"/>
      <c r="C35" s="243"/>
      <c r="D35" s="243"/>
      <c r="E35" s="243"/>
      <c r="F35" s="243"/>
      <c r="G35" s="243"/>
      <c r="H35" s="243"/>
      <c r="I35" s="243"/>
      <c r="J35" s="244"/>
      <c r="K35" s="3"/>
      <c r="L35" s="6"/>
      <c r="M35" s="23"/>
      <c r="N35" s="222"/>
      <c r="O35" s="214"/>
      <c r="P35" s="226"/>
      <c r="Q35" s="255" t="s">
        <v>152</v>
      </c>
      <c r="R35" s="256"/>
      <c r="S35" s="225">
        <f>SUM(O5:O35,S5:S33)</f>
        <v>0</v>
      </c>
      <c r="T35" s="19"/>
      <c r="U35" s="183" t="s">
        <v>151</v>
      </c>
      <c r="V35" s="169"/>
      <c r="W35" s="39"/>
      <c r="X35" s="39"/>
      <c r="Y35" s="39"/>
      <c r="Z35" s="39"/>
      <c r="AA35" s="39"/>
      <c r="AB35" s="41"/>
    </row>
    <row r="36" spans="1:28" ht="18" customHeight="1" thickBot="1">
      <c r="A36" s="246"/>
      <c r="B36" s="247"/>
      <c r="C36" s="247"/>
      <c r="D36" s="247"/>
      <c r="E36" s="247"/>
      <c r="F36" s="247"/>
      <c r="G36" s="247"/>
      <c r="H36" s="247"/>
      <c r="I36" s="247"/>
      <c r="J36" s="248"/>
      <c r="K36" s="3"/>
      <c r="L36" s="85"/>
      <c r="M36" s="150"/>
      <c r="N36" s="151"/>
      <c r="O36" s="88"/>
      <c r="P36" s="152" t="s">
        <v>146</v>
      </c>
      <c r="Q36" s="240">
        <f>SUM(R16:R34)+SUM(R5:R15)+SUM(N5:N35)</f>
        <v>154920</v>
      </c>
      <c r="R36" s="241"/>
      <c r="S36" s="86" t="s">
        <v>115</v>
      </c>
      <c r="T36" s="19"/>
      <c r="U36" s="232" t="s">
        <v>141</v>
      </c>
      <c r="V36" s="233"/>
      <c r="W36" s="136"/>
      <c r="X36" s="136"/>
      <c r="Y36" s="128"/>
      <c r="Z36" s="128"/>
      <c r="AA36" s="142"/>
      <c r="AB36" s="137"/>
    </row>
    <row r="37" spans="1:28" ht="18" customHeight="1" thickBot="1">
      <c r="A37" s="269" t="s">
        <v>142</v>
      </c>
      <c r="B37" s="269"/>
      <c r="C37" s="269"/>
      <c r="D37" s="269"/>
      <c r="E37" s="269"/>
      <c r="F37" s="269"/>
      <c r="G37" s="269"/>
      <c r="H37" s="269"/>
      <c r="I37" s="269"/>
      <c r="J37" s="269"/>
      <c r="K37" s="3"/>
      <c r="L37" s="43"/>
      <c r="M37" s="146"/>
      <c r="N37" s="135"/>
      <c r="O37" s="19"/>
      <c r="P37" s="43"/>
      <c r="Q37" s="146"/>
      <c r="R37" s="135"/>
      <c r="S37" s="19" t="s">
        <v>117</v>
      </c>
      <c r="T37" s="19"/>
      <c r="U37" s="123" t="s">
        <v>150</v>
      </c>
      <c r="V37" s="170"/>
      <c r="W37" s="177"/>
      <c r="X37" s="174"/>
      <c r="Y37" s="175"/>
      <c r="Z37" s="175"/>
      <c r="AA37" s="179"/>
      <c r="AB37" s="180"/>
    </row>
    <row r="38" spans="1:28" ht="18" customHeight="1" thickBot="1">
      <c r="A38" s="53" t="s">
        <v>144</v>
      </c>
      <c r="B38" s="42"/>
      <c r="C38" s="42"/>
      <c r="D38" s="42"/>
      <c r="E38" s="42"/>
      <c r="F38" s="42"/>
      <c r="G38" s="42"/>
      <c r="H38" s="42"/>
      <c r="I38" s="42"/>
      <c r="J38" s="92"/>
      <c r="K38" s="3"/>
      <c r="L38" s="127" t="s">
        <v>149</v>
      </c>
      <c r="M38" s="139"/>
      <c r="N38" s="141"/>
      <c r="O38" s="136"/>
      <c r="P38" s="139"/>
      <c r="Q38" s="149"/>
      <c r="R38" s="141"/>
      <c r="S38" s="137"/>
      <c r="T38" s="19"/>
      <c r="U38" s="183" t="s">
        <v>151</v>
      </c>
      <c r="V38" s="171"/>
      <c r="W38" s="90"/>
      <c r="X38" s="90"/>
      <c r="Y38" s="90"/>
      <c r="Z38" s="90"/>
      <c r="AA38" s="90"/>
      <c r="AB38" s="91"/>
    </row>
    <row r="39" spans="1:28" ht="18" customHeight="1">
      <c r="A39" s="89" t="s">
        <v>117</v>
      </c>
      <c r="B39" s="19"/>
      <c r="C39" s="19"/>
      <c r="D39" s="19"/>
      <c r="E39" s="19"/>
      <c r="F39" s="19"/>
      <c r="G39" s="19"/>
      <c r="H39" s="19"/>
      <c r="I39" s="19"/>
      <c r="J39" s="81"/>
      <c r="K39" s="3"/>
      <c r="L39" s="160"/>
      <c r="M39" s="148"/>
      <c r="N39" s="135"/>
      <c r="O39" s="19"/>
      <c r="P39" s="43"/>
      <c r="Q39" s="146"/>
      <c r="R39" s="135"/>
      <c r="S39" s="158" t="s">
        <v>117</v>
      </c>
      <c r="T39" s="19"/>
      <c r="U39" s="232" t="s">
        <v>143</v>
      </c>
      <c r="V39" s="233"/>
      <c r="W39" s="128"/>
      <c r="X39" s="128"/>
      <c r="Y39" s="128"/>
      <c r="Z39" s="128"/>
      <c r="AA39" s="128"/>
      <c r="AB39" s="129"/>
    </row>
    <row r="40" spans="1:28" ht="18" customHeight="1">
      <c r="A40" s="93"/>
      <c r="B40" s="19"/>
      <c r="C40" s="19"/>
      <c r="D40" s="19"/>
      <c r="E40" s="19"/>
      <c r="F40" s="19"/>
      <c r="G40" s="19"/>
      <c r="H40" s="19"/>
      <c r="I40" s="19"/>
      <c r="J40" s="81"/>
      <c r="K40" s="3"/>
      <c r="L40" s="97" t="s">
        <v>131</v>
      </c>
      <c r="M40" s="148" t="s">
        <v>131</v>
      </c>
      <c r="N40" s="135" t="s">
        <v>131</v>
      </c>
      <c r="O40" s="19"/>
      <c r="P40" s="43"/>
      <c r="Q40" s="146"/>
      <c r="R40" s="135"/>
      <c r="S40" s="158" t="s">
        <v>115</v>
      </c>
      <c r="T40" s="19"/>
      <c r="U40" s="123" t="s">
        <v>150</v>
      </c>
      <c r="V40" s="172"/>
      <c r="W40" s="177"/>
      <c r="X40" s="181"/>
      <c r="Y40" s="174"/>
      <c r="Z40" s="175"/>
      <c r="AA40" s="175"/>
      <c r="AB40" s="182"/>
    </row>
    <row r="41" spans="1:28" ht="18" customHeight="1" thickBot="1">
      <c r="A41" s="94" t="s">
        <v>145</v>
      </c>
      <c r="B41" s="95"/>
      <c r="C41" s="95"/>
      <c r="D41" s="95"/>
      <c r="E41" s="95"/>
      <c r="F41" s="95"/>
      <c r="G41" s="95"/>
      <c r="H41" s="95"/>
      <c r="I41" s="95"/>
      <c r="J41" s="96"/>
      <c r="K41" s="3"/>
      <c r="L41" s="130"/>
      <c r="M41" s="90"/>
      <c r="N41" s="90" t="s">
        <v>115</v>
      </c>
      <c r="O41" s="90"/>
      <c r="P41" s="39"/>
      <c r="Q41" s="235"/>
      <c r="R41" s="236"/>
      <c r="S41" s="159"/>
      <c r="T41" s="43"/>
      <c r="U41" s="183" t="s">
        <v>151</v>
      </c>
      <c r="V41" s="171"/>
      <c r="W41" s="90"/>
      <c r="X41" s="131"/>
      <c r="Y41" s="132"/>
      <c r="Z41" s="133"/>
      <c r="AA41" s="132"/>
      <c r="AB41" s="91"/>
    </row>
    <row r="42" spans="1:28" ht="17.2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L42" s="10"/>
      <c r="M42" s="10"/>
      <c r="N42" s="10"/>
      <c r="O42" s="99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spans="12:24" ht="17.25" customHeight="1">
      <c r="L43" s="43"/>
      <c r="M43" s="146"/>
      <c r="N43" s="135"/>
      <c r="O43" s="19"/>
      <c r="P43" s="10"/>
      <c r="Q43" s="10"/>
      <c r="R43" s="10"/>
      <c r="S43" s="10"/>
      <c r="T43" s="10"/>
      <c r="U43" s="10"/>
      <c r="V43" s="10"/>
      <c r="W43" s="10"/>
      <c r="X43" s="10"/>
    </row>
    <row r="44" spans="1:28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19"/>
      <c r="M44" s="103"/>
      <c r="N44" s="18"/>
      <c r="O44" s="19"/>
      <c r="P44" s="19"/>
      <c r="Q44" s="104"/>
      <c r="R44" s="18"/>
      <c r="S44" s="19"/>
      <c r="T44" s="19"/>
      <c r="U44" s="19"/>
      <c r="V44" s="103"/>
      <c r="W44" s="18"/>
      <c r="X44" s="19"/>
      <c r="Y44" s="19"/>
      <c r="Z44" s="105"/>
      <c r="AA44" s="107"/>
      <c r="AB44" s="107"/>
    </row>
    <row r="45" spans="1:28" ht="13.5">
      <c r="A45" s="3"/>
      <c r="B45" s="106"/>
      <c r="C45" s="106"/>
      <c r="D45" s="106"/>
      <c r="E45" s="106"/>
      <c r="F45" s="106"/>
      <c r="G45" s="106"/>
      <c r="H45" s="106"/>
      <c r="I45" s="106"/>
      <c r="J45" s="106"/>
      <c r="K45" s="3"/>
      <c r="L45" s="19"/>
      <c r="M45" s="103"/>
      <c r="N45" s="18"/>
      <c r="O45" s="19"/>
      <c r="P45" s="19"/>
      <c r="Q45" s="101"/>
      <c r="R45" s="18"/>
      <c r="S45" s="19"/>
      <c r="T45" s="19"/>
      <c r="U45" s="19"/>
      <c r="V45" s="103"/>
      <c r="W45" s="18"/>
      <c r="X45" s="19"/>
      <c r="Y45" s="19"/>
      <c r="Z45" s="105"/>
      <c r="AA45" s="107"/>
      <c r="AB45" s="107"/>
    </row>
    <row r="46" spans="1:28" ht="13.5">
      <c r="A46" s="106"/>
      <c r="B46" s="3"/>
      <c r="C46" s="3"/>
      <c r="D46" s="3"/>
      <c r="E46" s="3"/>
      <c r="F46" s="3"/>
      <c r="G46" s="3"/>
      <c r="H46" s="3"/>
      <c r="I46" s="3"/>
      <c r="J46" s="3"/>
      <c r="K46" s="3"/>
      <c r="L46" s="19"/>
      <c r="M46" s="103"/>
      <c r="N46" s="18"/>
      <c r="O46" s="19"/>
      <c r="P46" s="19"/>
      <c r="Q46" s="104"/>
      <c r="R46" s="18"/>
      <c r="S46" s="19"/>
      <c r="T46" s="19"/>
      <c r="U46" s="19"/>
      <c r="V46" s="103"/>
      <c r="W46" s="18"/>
      <c r="X46" s="19"/>
      <c r="Y46" s="19"/>
      <c r="Z46" s="10"/>
      <c r="AA46" s="10"/>
      <c r="AB46" s="10"/>
    </row>
    <row r="47" spans="1:28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19"/>
      <c r="M47" s="103"/>
      <c r="N47" s="18"/>
      <c r="O47" s="19"/>
      <c r="P47" s="19"/>
      <c r="Q47" s="104"/>
      <c r="R47" s="18"/>
      <c r="S47" s="19"/>
      <c r="T47" s="19"/>
      <c r="U47" s="19"/>
      <c r="V47" s="100"/>
      <c r="W47" s="18"/>
      <c r="X47" s="19"/>
      <c r="Y47" s="19"/>
      <c r="Z47" s="108"/>
      <c r="AA47" s="10"/>
      <c r="AB47" s="10"/>
    </row>
    <row r="48" spans="1:28" ht="13.5">
      <c r="A48" s="3"/>
      <c r="B48" s="106"/>
      <c r="C48" s="106"/>
      <c r="D48" s="106"/>
      <c r="E48" s="106"/>
      <c r="F48" s="106"/>
      <c r="G48" s="106"/>
      <c r="H48" s="106"/>
      <c r="I48" s="106"/>
      <c r="J48" s="106"/>
      <c r="K48" s="3"/>
      <c r="L48" s="19"/>
      <c r="M48" s="103"/>
      <c r="N48" s="18"/>
      <c r="O48" s="19"/>
      <c r="P48" s="19"/>
      <c r="Q48" s="101"/>
      <c r="R48" s="18"/>
      <c r="S48" s="19"/>
      <c r="T48" s="19"/>
      <c r="U48" s="19"/>
      <c r="V48" s="103"/>
      <c r="W48" s="18"/>
      <c r="X48" s="19"/>
      <c r="Y48" s="19"/>
      <c r="Z48" s="109"/>
      <c r="AA48" s="10"/>
      <c r="AB48" s="10"/>
    </row>
    <row r="49" spans="1:28" ht="13.5">
      <c r="A49" s="106"/>
      <c r="B49" s="3"/>
      <c r="C49" s="3"/>
      <c r="D49" s="3"/>
      <c r="E49" s="3"/>
      <c r="F49" s="3"/>
      <c r="G49" s="3"/>
      <c r="H49" s="3"/>
      <c r="I49" s="3"/>
      <c r="J49" s="3"/>
      <c r="K49" s="83"/>
      <c r="L49" s="19"/>
      <c r="M49" s="103"/>
      <c r="N49" s="18"/>
      <c r="O49" s="19"/>
      <c r="P49" s="19"/>
      <c r="Q49" s="104"/>
      <c r="R49" s="18"/>
      <c r="S49" s="19"/>
      <c r="T49" s="19"/>
      <c r="U49" s="19"/>
      <c r="V49" s="100"/>
      <c r="W49" s="18"/>
      <c r="X49" s="19"/>
      <c r="Y49" s="19"/>
      <c r="Z49" s="109"/>
      <c r="AA49" s="10"/>
      <c r="AB49" s="10"/>
    </row>
    <row r="50" spans="1:28" ht="13.5">
      <c r="A50" s="3"/>
      <c r="B50" s="106"/>
      <c r="C50" s="106"/>
      <c r="D50" s="106"/>
      <c r="E50" s="106"/>
      <c r="F50" s="106"/>
      <c r="G50" s="106"/>
      <c r="H50" s="106"/>
      <c r="I50" s="106"/>
      <c r="J50" s="106"/>
      <c r="K50" s="3"/>
      <c r="L50" s="19"/>
      <c r="M50" s="103"/>
      <c r="N50" s="18"/>
      <c r="O50" s="19"/>
      <c r="P50" s="19"/>
      <c r="Q50" s="104"/>
      <c r="R50" s="18"/>
      <c r="S50" s="19"/>
      <c r="T50" s="19"/>
      <c r="U50" s="19"/>
      <c r="V50" s="100"/>
      <c r="W50" s="18"/>
      <c r="X50" s="19"/>
      <c r="Y50" s="19"/>
      <c r="Z50" s="109"/>
      <c r="AA50" s="110"/>
      <c r="AB50" s="10"/>
    </row>
    <row r="51" spans="1:28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19"/>
      <c r="M51" s="103"/>
      <c r="N51" s="18"/>
      <c r="O51" s="19"/>
      <c r="P51" s="19"/>
      <c r="Q51" s="104"/>
      <c r="R51" s="18"/>
      <c r="S51" s="19"/>
      <c r="T51" s="19"/>
      <c r="U51" s="19"/>
      <c r="V51" s="103"/>
      <c r="W51" s="18"/>
      <c r="X51" s="19"/>
      <c r="Y51" s="19"/>
      <c r="Z51" s="109"/>
      <c r="AA51" s="110"/>
      <c r="AB51" s="10"/>
    </row>
    <row r="52" spans="1:28" ht="13.5">
      <c r="A52" s="3"/>
      <c r="B52" s="83"/>
      <c r="C52" s="83"/>
      <c r="D52" s="83"/>
      <c r="E52" s="83"/>
      <c r="F52" s="83"/>
      <c r="G52" s="83"/>
      <c r="H52" s="83"/>
      <c r="I52" s="83"/>
      <c r="J52" s="83"/>
      <c r="K52" s="3"/>
      <c r="L52" s="19"/>
      <c r="M52" s="103"/>
      <c r="N52" s="18"/>
      <c r="O52" s="19"/>
      <c r="P52" s="19"/>
      <c r="Q52" s="104"/>
      <c r="R52" s="18"/>
      <c r="S52" s="19"/>
      <c r="T52" s="19"/>
      <c r="U52" s="19"/>
      <c r="V52" s="100"/>
      <c r="W52" s="18"/>
      <c r="X52" s="19"/>
      <c r="Y52" s="19"/>
      <c r="Z52" s="109"/>
      <c r="AA52" s="110"/>
      <c r="AB52" s="10"/>
    </row>
    <row r="53" spans="1:28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19"/>
      <c r="M53" s="103"/>
      <c r="N53" s="18"/>
      <c r="O53" s="19"/>
      <c r="P53" s="19"/>
      <c r="Q53" s="104"/>
      <c r="R53" s="18"/>
      <c r="S53" s="19"/>
      <c r="T53" s="19"/>
      <c r="U53" s="19"/>
      <c r="V53" s="103"/>
      <c r="W53" s="18"/>
      <c r="X53" s="19"/>
      <c r="Y53" s="19"/>
      <c r="Z53" s="109"/>
      <c r="AA53" s="110"/>
      <c r="AB53" s="10"/>
    </row>
    <row r="54" spans="1:27" ht="13.5">
      <c r="A54" s="10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02"/>
      <c r="N54" s="4"/>
      <c r="O54" s="3"/>
      <c r="P54" s="3"/>
      <c r="Q54" s="111"/>
      <c r="R54" s="4"/>
      <c r="S54" s="3"/>
      <c r="T54" s="3"/>
      <c r="U54" s="3"/>
      <c r="V54" s="112"/>
      <c r="W54" s="4"/>
      <c r="X54" s="3"/>
      <c r="Y54" s="3"/>
      <c r="Z54" s="113"/>
      <c r="AA54" s="71"/>
    </row>
    <row r="55" spans="1:27" ht="13.5">
      <c r="A55" s="3"/>
      <c r="B55" s="83"/>
      <c r="C55" s="83"/>
      <c r="D55" s="83"/>
      <c r="E55" s="83"/>
      <c r="F55" s="83"/>
      <c r="G55" s="83"/>
      <c r="H55" s="83"/>
      <c r="I55" s="83"/>
      <c r="J55" s="83"/>
      <c r="K55" s="3"/>
      <c r="L55" s="3"/>
      <c r="M55" s="102"/>
      <c r="N55" s="4"/>
      <c r="O55" s="3"/>
      <c r="P55" s="3"/>
      <c r="Q55" s="83"/>
      <c r="R55" s="4"/>
      <c r="S55" s="3"/>
      <c r="T55" s="3"/>
      <c r="U55" s="3"/>
      <c r="V55" s="112"/>
      <c r="W55" s="4"/>
      <c r="X55" s="3"/>
      <c r="Y55" s="3"/>
      <c r="Z55" s="113"/>
      <c r="AA55" s="71"/>
    </row>
    <row r="56" spans="1:27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02"/>
      <c r="N56" s="4"/>
      <c r="O56" s="3"/>
      <c r="P56" s="3"/>
      <c r="Q56" s="83"/>
      <c r="R56" s="4"/>
      <c r="S56" s="3"/>
      <c r="T56" s="3"/>
      <c r="U56" s="3"/>
      <c r="V56" s="102"/>
      <c r="W56" s="4"/>
      <c r="X56" s="3"/>
      <c r="Y56" s="3"/>
      <c r="Z56" s="113"/>
      <c r="AA56" s="71"/>
    </row>
    <row r="57" spans="1:27" ht="13.5">
      <c r="A57" s="3"/>
      <c r="B57" s="83"/>
      <c r="C57" s="83"/>
      <c r="D57" s="83"/>
      <c r="E57" s="83"/>
      <c r="F57" s="83"/>
      <c r="G57" s="83"/>
      <c r="H57" s="83"/>
      <c r="I57" s="83"/>
      <c r="J57" s="83"/>
      <c r="K57" s="3"/>
      <c r="L57" s="3"/>
      <c r="M57" s="102"/>
      <c r="N57" s="4"/>
      <c r="O57" s="3"/>
      <c r="P57" s="3"/>
      <c r="Q57" s="111"/>
      <c r="R57" s="4"/>
      <c r="S57" s="3"/>
      <c r="T57" s="3"/>
      <c r="U57" s="3"/>
      <c r="V57" s="102"/>
      <c r="W57" s="4"/>
      <c r="X57" s="3"/>
      <c r="Y57" s="3"/>
      <c r="Z57" s="113"/>
      <c r="AA57" s="71"/>
    </row>
    <row r="58" spans="1:27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02"/>
      <c r="N58" s="4"/>
      <c r="O58" s="3"/>
      <c r="P58" s="3"/>
      <c r="Q58" s="83"/>
      <c r="R58" s="4"/>
      <c r="S58" s="3"/>
      <c r="T58" s="3"/>
      <c r="U58" s="3"/>
      <c r="V58" s="102"/>
      <c r="W58" s="4"/>
      <c r="X58" s="3"/>
      <c r="Y58" s="3"/>
      <c r="Z58" s="113"/>
      <c r="AA58" s="71"/>
    </row>
    <row r="59" spans="1:27" ht="13.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3"/>
      <c r="L59" s="3"/>
      <c r="M59" s="102"/>
      <c r="N59" s="4"/>
      <c r="O59" s="3"/>
      <c r="P59" s="3"/>
      <c r="Q59" s="83"/>
      <c r="R59" s="4"/>
      <c r="S59" s="3"/>
      <c r="T59" s="3"/>
      <c r="U59" s="3"/>
      <c r="V59" s="102"/>
      <c r="W59" s="4"/>
      <c r="X59" s="3"/>
      <c r="Y59" s="3"/>
      <c r="Z59" s="113"/>
      <c r="AA59" s="71"/>
    </row>
    <row r="60" spans="1:27" ht="13.5">
      <c r="A60" s="3"/>
      <c r="B60" s="83"/>
      <c r="C60" s="83"/>
      <c r="D60" s="83"/>
      <c r="E60" s="83"/>
      <c r="F60" s="83"/>
      <c r="G60" s="83"/>
      <c r="H60" s="83"/>
      <c r="I60" s="83"/>
      <c r="J60" s="83"/>
      <c r="K60" s="3"/>
      <c r="L60" s="3"/>
      <c r="M60" s="102"/>
      <c r="N60" s="4"/>
      <c r="O60" s="3"/>
      <c r="P60" s="3"/>
      <c r="Q60" s="83"/>
      <c r="R60" s="4"/>
      <c r="S60" s="3"/>
      <c r="T60" s="3"/>
      <c r="U60" s="3"/>
      <c r="V60" s="112"/>
      <c r="W60" s="4"/>
      <c r="X60" s="3"/>
      <c r="Y60" s="3"/>
      <c r="AA60" s="71"/>
    </row>
    <row r="61" spans="1:27" ht="13.5">
      <c r="A61" s="8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12"/>
      <c r="N61" s="4"/>
      <c r="O61" s="3"/>
      <c r="P61" s="3"/>
      <c r="Q61" s="83"/>
      <c r="R61" s="4"/>
      <c r="S61" s="3"/>
      <c r="T61" s="3"/>
      <c r="U61" s="3"/>
      <c r="V61" s="112"/>
      <c r="W61" s="4"/>
      <c r="X61" s="3"/>
      <c r="Y61" s="3"/>
      <c r="Z61" s="113"/>
      <c r="AA61" s="71"/>
    </row>
    <row r="62" spans="1:27" ht="13.5">
      <c r="A62" s="3"/>
      <c r="B62" s="83"/>
      <c r="C62" s="83"/>
      <c r="D62" s="83"/>
      <c r="E62" s="83"/>
      <c r="F62" s="83"/>
      <c r="G62" s="83"/>
      <c r="H62" s="83"/>
      <c r="I62" s="83"/>
      <c r="J62" s="83"/>
      <c r="K62" s="3"/>
      <c r="L62" s="3"/>
      <c r="M62" s="112"/>
      <c r="N62" s="4"/>
      <c r="O62" s="3"/>
      <c r="P62" s="3"/>
      <c r="Q62" s="83"/>
      <c r="R62" s="4"/>
      <c r="S62" s="3"/>
      <c r="T62" s="3"/>
      <c r="U62" s="3"/>
      <c r="V62" s="112"/>
      <c r="W62" s="4"/>
      <c r="X62" s="3"/>
      <c r="Y62" s="3"/>
      <c r="Z62" s="113"/>
      <c r="AA62" s="71"/>
    </row>
    <row r="63" spans="1:27" ht="13.5">
      <c r="A63" s="11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02"/>
      <c r="N63" s="4"/>
      <c r="O63" s="3"/>
      <c r="P63" s="3"/>
      <c r="Q63" s="3"/>
      <c r="R63" s="115"/>
      <c r="S63" s="3"/>
      <c r="T63" s="3"/>
      <c r="U63" s="3"/>
      <c r="V63" s="102"/>
      <c r="W63" s="4"/>
      <c r="X63" s="3"/>
      <c r="Y63" s="3"/>
      <c r="Z63" s="113"/>
      <c r="AA63" s="71"/>
    </row>
    <row r="64" spans="1:27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12"/>
      <c r="N64" s="4"/>
      <c r="O64" s="3"/>
      <c r="P64" s="3"/>
      <c r="Q64" s="3"/>
      <c r="R64" s="3"/>
      <c r="S64" s="3"/>
      <c r="T64" s="3"/>
      <c r="U64" s="3"/>
      <c r="V64" s="112"/>
      <c r="W64" s="4"/>
      <c r="X64" s="3"/>
      <c r="Y64" s="3"/>
      <c r="Z64" s="113"/>
      <c r="AA64" s="71"/>
    </row>
    <row r="65" spans="1:27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12"/>
      <c r="N65" s="4"/>
      <c r="O65" s="3"/>
      <c r="P65" s="3"/>
      <c r="Q65" s="3"/>
      <c r="R65" s="3"/>
      <c r="S65" s="3"/>
      <c r="T65" s="3"/>
      <c r="U65" s="3"/>
      <c r="V65" s="102"/>
      <c r="W65" s="4"/>
      <c r="X65" s="3"/>
      <c r="Y65" s="3"/>
      <c r="Z65" s="113"/>
      <c r="AA65" s="71"/>
    </row>
    <row r="66" spans="1:27" ht="13.5">
      <c r="A66" s="10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12"/>
      <c r="N66" s="4"/>
      <c r="O66" s="3"/>
      <c r="P66" s="3"/>
      <c r="Q66" s="3"/>
      <c r="R66" s="3"/>
      <c r="S66" s="3"/>
      <c r="T66" s="3"/>
      <c r="U66" s="3"/>
      <c r="V66" s="112"/>
      <c r="W66" s="4"/>
      <c r="X66" s="3"/>
      <c r="Y66" s="3"/>
      <c r="Z66" s="113"/>
      <c r="AA66" s="71"/>
    </row>
    <row r="67" spans="1:27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12"/>
      <c r="N67" s="4"/>
      <c r="O67" s="3"/>
      <c r="P67" s="3"/>
      <c r="Q67" s="3"/>
      <c r="R67" s="3"/>
      <c r="S67" s="3"/>
      <c r="T67" s="3"/>
      <c r="U67" s="3"/>
      <c r="V67" s="102"/>
      <c r="W67" s="4"/>
      <c r="X67" s="3"/>
      <c r="Y67" s="3"/>
      <c r="Z67" s="113"/>
      <c r="AA67" s="71"/>
    </row>
    <row r="68" spans="1:27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12"/>
      <c r="N68" s="4"/>
      <c r="O68" s="3"/>
      <c r="P68" s="3"/>
      <c r="Q68" s="3"/>
      <c r="R68" s="4"/>
      <c r="S68" s="3"/>
      <c r="T68" s="3"/>
      <c r="U68" s="3"/>
      <c r="V68" s="102"/>
      <c r="W68" s="4"/>
      <c r="X68" s="3"/>
      <c r="Y68" s="3"/>
      <c r="Z68" s="113"/>
      <c r="AA68" s="71"/>
    </row>
    <row r="69" spans="1:27" ht="13.5">
      <c r="A69" s="83"/>
      <c r="B69" s="3"/>
      <c r="C69" s="3"/>
      <c r="D69" s="3"/>
      <c r="E69" s="3"/>
      <c r="F69" s="3"/>
      <c r="G69" s="3"/>
      <c r="H69" s="3"/>
      <c r="I69" s="3"/>
      <c r="J69" s="3"/>
      <c r="K69" s="3"/>
      <c r="L69" s="116"/>
      <c r="M69" s="117"/>
      <c r="N69" s="117"/>
      <c r="O69" s="117"/>
      <c r="P69" s="117"/>
      <c r="Q69" s="117"/>
      <c r="R69" s="118"/>
      <c r="S69" s="3"/>
      <c r="T69" s="3"/>
      <c r="U69" s="3"/>
      <c r="V69" s="112"/>
      <c r="W69" s="4"/>
      <c r="X69" s="3"/>
      <c r="Y69" s="3"/>
      <c r="Z69" s="113"/>
      <c r="AA69" s="71"/>
    </row>
    <row r="70" spans="1:27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119"/>
      <c r="M70" s="120"/>
      <c r="N70" s="117"/>
      <c r="O70" s="121"/>
      <c r="P70" s="117"/>
      <c r="Q70" s="118"/>
      <c r="R70" s="118"/>
      <c r="S70" s="3"/>
      <c r="T70" s="3"/>
      <c r="U70" s="3"/>
      <c r="V70" s="102"/>
      <c r="W70" s="4"/>
      <c r="X70" s="3"/>
      <c r="Y70" s="3"/>
      <c r="Z70" s="113"/>
      <c r="AA70" s="71"/>
    </row>
    <row r="71" spans="1:27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20"/>
      <c r="N71" s="117"/>
      <c r="O71" s="122"/>
      <c r="P71" s="117"/>
      <c r="Q71" s="118"/>
      <c r="R71" s="118"/>
      <c r="S71" s="3"/>
      <c r="T71" s="3"/>
      <c r="U71" s="3"/>
      <c r="V71" s="102"/>
      <c r="W71" s="4"/>
      <c r="X71" s="3"/>
      <c r="Y71" s="3"/>
      <c r="Z71" s="113"/>
      <c r="AA71" s="71"/>
    </row>
    <row r="72" spans="1:27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20"/>
      <c r="N72" s="117"/>
      <c r="O72" s="118"/>
      <c r="P72" s="117"/>
      <c r="Q72" s="118"/>
      <c r="R72" s="118"/>
      <c r="S72" s="3"/>
      <c r="T72" s="3"/>
      <c r="U72" s="3"/>
      <c r="V72" s="102"/>
      <c r="W72" s="4"/>
      <c r="X72" s="3"/>
      <c r="Y72" s="3"/>
      <c r="Z72" s="113"/>
      <c r="AA72" s="71"/>
    </row>
    <row r="73" spans="1:27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20"/>
      <c r="N73" s="117"/>
      <c r="O73" s="118"/>
      <c r="P73" s="117"/>
      <c r="Q73" s="118"/>
      <c r="R73" s="118"/>
      <c r="S73" s="3"/>
      <c r="T73" s="3"/>
      <c r="U73" s="3"/>
      <c r="V73" s="112"/>
      <c r="W73" s="4"/>
      <c r="X73" s="3"/>
      <c r="Y73" s="3"/>
      <c r="Z73" s="113"/>
      <c r="AA73" s="71"/>
    </row>
    <row r="74" spans="1:27" ht="13.5">
      <c r="A74" s="8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20"/>
      <c r="N74" s="117"/>
      <c r="O74" s="118"/>
      <c r="P74" s="117"/>
      <c r="Q74" s="118"/>
      <c r="R74" s="118"/>
      <c r="S74" s="3"/>
      <c r="T74" s="3"/>
      <c r="U74" s="3"/>
      <c r="V74" s="112"/>
      <c r="W74" s="4"/>
      <c r="X74" s="3"/>
      <c r="Y74" s="3"/>
      <c r="AA74" s="71"/>
    </row>
    <row r="75" spans="1:27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20"/>
      <c r="N75" s="117"/>
      <c r="O75" s="118"/>
      <c r="P75" s="117"/>
      <c r="Q75" s="118"/>
      <c r="R75" s="118"/>
      <c r="S75" s="3"/>
      <c r="T75" s="3"/>
      <c r="U75" s="3"/>
      <c r="V75" s="112"/>
      <c r="W75" s="4"/>
      <c r="X75" s="3"/>
      <c r="Y75" s="3"/>
      <c r="Z75" s="113"/>
      <c r="AA75" s="71"/>
    </row>
    <row r="76" spans="1:2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20"/>
      <c r="N76" s="117"/>
      <c r="O76" s="118"/>
      <c r="P76" s="117"/>
      <c r="Q76" s="118"/>
      <c r="R76" s="118"/>
      <c r="S76" s="3"/>
      <c r="T76" s="3"/>
      <c r="U76" s="3"/>
      <c r="V76" s="102"/>
      <c r="W76" s="4"/>
      <c r="X76" s="3"/>
      <c r="Y76" s="3"/>
      <c r="Z76" s="113"/>
      <c r="AA76" s="71"/>
    </row>
    <row r="77" spans="1:27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20"/>
      <c r="N77" s="117"/>
      <c r="O77" s="118"/>
      <c r="P77" s="117"/>
      <c r="Q77" s="118"/>
      <c r="R77" s="118"/>
      <c r="S77" s="3"/>
      <c r="T77" s="3"/>
      <c r="U77" s="3"/>
      <c r="V77" s="102"/>
      <c r="W77" s="4"/>
      <c r="X77" s="3"/>
      <c r="Y77" s="3"/>
      <c r="Z77" s="113"/>
      <c r="AA77" s="71"/>
    </row>
    <row r="78" spans="1:20" ht="13.5">
      <c r="A78" s="8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20"/>
      <c r="N78" s="117"/>
      <c r="O78" s="118"/>
      <c r="P78" s="117"/>
      <c r="Q78" s="118"/>
      <c r="R78" s="118"/>
      <c r="S78" s="3"/>
      <c r="T78" s="3"/>
    </row>
    <row r="79" spans="1:1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sheetProtection/>
  <mergeCells count="35">
    <mergeCell ref="L1:S1"/>
    <mergeCell ref="T1:AB1"/>
    <mergeCell ref="L2:S2"/>
    <mergeCell ref="T2:AB2"/>
    <mergeCell ref="A5:I5"/>
    <mergeCell ref="E7:F8"/>
    <mergeCell ref="I7:J8"/>
    <mergeCell ref="A1:J4"/>
    <mergeCell ref="C7:D8"/>
    <mergeCell ref="G7:H8"/>
    <mergeCell ref="P14:P15"/>
    <mergeCell ref="B12:H13"/>
    <mergeCell ref="A17:J17"/>
    <mergeCell ref="B16:J16"/>
    <mergeCell ref="U16:U17"/>
    <mergeCell ref="U21:U22"/>
    <mergeCell ref="I12:J13"/>
    <mergeCell ref="Z24:AA24"/>
    <mergeCell ref="Y27:Z27"/>
    <mergeCell ref="V24:W24"/>
    <mergeCell ref="Z23:AA23"/>
    <mergeCell ref="Z25:AA25"/>
    <mergeCell ref="A37:J37"/>
    <mergeCell ref="U36:V36"/>
    <mergeCell ref="U33:V33"/>
    <mergeCell ref="U39:V39"/>
    <mergeCell ref="B20:I21"/>
    <mergeCell ref="Q41:R41"/>
    <mergeCell ref="A33:F33"/>
    <mergeCell ref="Q36:R36"/>
    <mergeCell ref="A34:J36"/>
    <mergeCell ref="A31:J32"/>
    <mergeCell ref="Q35:R35"/>
    <mergeCell ref="U30:V30"/>
    <mergeCell ref="U27:V27"/>
  </mergeCells>
  <printOptions/>
  <pageMargins left="0.6692913385826772" right="0.15748031496062992" top="0.4330708661417323" bottom="0.1968503937007874" header="0.35433070866141736" footer="0.1574803149606299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北日本新聞販売センター</dc:creator>
  <cp:keywords/>
  <dc:description/>
  <cp:lastModifiedBy>ori</cp:lastModifiedBy>
  <cp:lastPrinted>2016-11-19T06:52:26Z</cp:lastPrinted>
  <dcterms:created xsi:type="dcterms:W3CDTF">2001-07-02T05:57:19Z</dcterms:created>
  <dcterms:modified xsi:type="dcterms:W3CDTF">2016-11-29T07:02:36Z</dcterms:modified>
  <cp:category/>
  <cp:version/>
  <cp:contentType/>
  <cp:contentStatus/>
</cp:coreProperties>
</file>